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16" sheetId="1" r:id="rId1"/>
  </sheets>
  <externalReferences>
    <externalReference r:id="rId4"/>
  </externalReferences>
  <definedNames>
    <definedName name="_xlnm.Print_Titles" localSheetId="0">'2016'!$12:$12</definedName>
  </definedNames>
  <calcPr fullCalcOnLoad="1"/>
</workbook>
</file>

<file path=xl/sharedStrings.xml><?xml version="1.0" encoding="utf-8"?>
<sst xmlns="http://schemas.openxmlformats.org/spreadsheetml/2006/main" count="70" uniqueCount="70">
  <si>
    <t>Источники доходов</t>
  </si>
  <si>
    <t>БЕЗВОЗМЕЗДНЫЕ ПОСТУПЛЕНИЯ</t>
  </si>
  <si>
    <t xml:space="preserve">                                                                             МО Аннинское сельское поселение</t>
  </si>
  <si>
    <t>Приложение 3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</si>
  <si>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</si>
  <si>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</si>
  <si>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</si>
  <si>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</si>
  <si>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</si>
  <si>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</si>
  <si>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</si>
  <si>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</si>
  <si>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</si>
  <si>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</si>
  <si>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</si>
  <si>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</si>
  <si>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>106 04000 02 0000 110</t>
  </si>
  <si>
    <t>Транспортный налог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</si>
  <si>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</si>
  <si>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</si>
  <si>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</si>
  <si>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</si>
  <si>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</si>
  <si>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</si>
  <si>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</si>
  <si>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</si>
  <si>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</si>
  <si>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</si>
  <si>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</si>
  <si>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</si>
  <si>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</si>
  <si>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113 03000 00 0000 130</t>
  </si>
  <si>
    <t>Прочие 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</si>
  <si>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</si>
  <si>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</si>
  <si>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</si>
  <si>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 xml:space="preserve">115 00000 00 0000 000   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</si>
  <si>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</si>
  <si>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</si>
  <si>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</si>
  <si>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</si>
  <si>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</si>
  <si>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</si>
  <si>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200 00000 00 0000 000  </t>
  </si>
  <si>
    <t xml:space="preserve">ВСЕГО ДОХОДОВ </t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</si>
  <si>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</si>
  <si>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</si>
  <si>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</si>
  <si>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</si>
  <si>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</si>
  <si>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</si>
  <si>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ПРОГНОЗИРУЕМЫЕ ПОСТУПЛЕНИЯ ДОХОДОВ</t>
  </si>
  <si>
    <t>в местный бюджет МО Аннинское сельское поселение</t>
  </si>
  <si>
    <t>Код бюджетной классификации</t>
  </si>
  <si>
    <t>Сумма (тысяч рублей)</t>
  </si>
  <si>
    <t>на 2016 год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</si>
  <si>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</si>
  <si>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</si>
  <si>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</si>
  <si>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</si>
  <si>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111 05030 00 0000 120</t>
  </si>
  <si>
    <t>111 05070 00 0000 120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</si>
  <si>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</si>
  <si>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</si>
  <si>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</si>
  <si>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</si>
  <si>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</si>
  <si>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</si>
  <si>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</si>
  <si>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                                                                           от 27 апреля 2016  № 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</si>
</sst>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7" fontId="1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72;&#1088;&#1080;&#1103;%20&#1060;&#1077;&#1076;&#1086;&#1088;&#1086;&#1074;&#1085;&#1072;\Desktop\&#1044;&#1083;&#1103;%20&#1086;&#1073;&#1084;&#1077;&#1085;&#1072;\&#1041;&#1080;&#1088;&#1102;&#1082;&#1086;&#1074;&#1072;\2016\&#1056;&#1077;&#1096;&#1077;&#1085;&#1080;&#1077;%2027.04.2016%20&#1085;&#1086;&#1084;.24\&#1055;&#1088;&#1080;&#1083;&#1086;&#1078;&#1077;&#1085;&#1080;&#1077;%205%20&#1041;&#1077;&#1079;&#1074;&#1086;&#1079;&#1084;&#1077;&#1079;&#1076;&#1085;&#1099;&#1077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17">
          <cell r="C17">
            <v>52268.4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PageLayoutView="0" workbookViewId="0" topLeftCell="A1">
      <selection activeCell="E16" sqref="E16"/>
    </sheetView>
  </sheetViews>
  <sheetFormatPr defaultColWidth="9.125" defaultRowHeight="12.75"/>
  <cols>
    <col min="1" max="1" width="24.375" style="5" customWidth="1"/>
    <col min="2" max="2" width="56.50390625" style="5" customWidth="1"/>
    <col min="3" max="3" width="11.875" style="5" customWidth="1"/>
    <col min="4" max="16384" width="9.125" style="5" customWidth="1"/>
  </cols>
  <sheetData>
    <row r="1" spans="1:3" ht="15">
      <c r="A1" s="4"/>
      <c r="B1" s="4"/>
      <c r="C1" s="4" t="s">
        <v>3</v>
      </c>
    </row>
    <row r="2" spans="1:3" ht="15">
      <c r="A2" s="4"/>
      <c r="B2" s="4"/>
      <c r="C2" s="4"/>
    </row>
    <row r="3" spans="1:2" ht="15">
      <c r="A3" s="5" t="s">
        <v>4</v>
      </c>
      <c r="B3" s="3" t="s">
        <v>46</v>
      </c>
    </row>
    <row r="4" spans="1:2" ht="15">
      <c r="A4" s="5" t="s">
        <v>5</v>
      </c>
      <c r="B4" s="3" t="s">
        <v>45</v>
      </c>
    </row>
    <row r="5" spans="1:3" ht="15">
      <c r="A5" s="3"/>
      <c r="B5" s="3" t="s">
        <v>2</v>
      </c>
      <c r="C5" s="3"/>
    </row>
    <row r="6" spans="2:3" ht="15">
      <c r="B6" s="3" t="s">
        <v>69</v>
      </c>
      <c r="C6" s="3"/>
    </row>
    <row r="8" spans="1:3" ht="15">
      <c r="A8" s="18" t="s">
        <v>51</v>
      </c>
      <c r="B8" s="18"/>
      <c r="C8" s="18"/>
    </row>
    <row r="9" spans="1:3" ht="15">
      <c r="A9" s="18" t="s">
        <v>52</v>
      </c>
      <c r="B9" s="18"/>
      <c r="C9" s="18"/>
    </row>
    <row r="10" spans="1:3" ht="15">
      <c r="A10" s="18" t="s">
        <v>55</v>
      </c>
      <c r="B10" s="18"/>
      <c r="C10" s="18"/>
    </row>
    <row r="11" spans="1:3" ht="15">
      <c r="A11" s="6"/>
      <c r="B11" s="6"/>
      <c r="C11" s="6"/>
    </row>
    <row r="12" spans="1:3" ht="47.25" customHeight="1">
      <c r="A12" s="8" t="s">
        <v>53</v>
      </c>
      <c r="B12" s="11" t="s">
        <v>0</v>
      </c>
      <c r="C12" s="12" t="s">
        <v>54</v>
      </c>
    </row>
    <row r="13" spans="1:3" ht="15">
      <c r="A13" s="7" t="s">
        <v>6</v>
      </c>
      <c r="B13" s="8" t="s">
        <v>7</v>
      </c>
      <c r="C13" s="1">
        <f>SUM(C14+C16+C21+C25+C27+C35+C37+C39+C41)</f>
        <v>88486.09999999999</v>
      </c>
    </row>
    <row r="14" spans="1:3" ht="15">
      <c r="A14" s="9" t="s">
        <v>8</v>
      </c>
      <c r="B14" s="13" t="s">
        <v>9</v>
      </c>
      <c r="C14" s="2">
        <f>SUM(C15)</f>
        <v>5938</v>
      </c>
    </row>
    <row r="15" spans="1:3" ht="15">
      <c r="A15" s="9" t="s">
        <v>10</v>
      </c>
      <c r="B15" s="13" t="s">
        <v>11</v>
      </c>
      <c r="C15" s="2">
        <v>5938</v>
      </c>
    </row>
    <row r="16" spans="1:3" ht="46.5">
      <c r="A16" s="9" t="s">
        <v>48</v>
      </c>
      <c r="B16" s="14" t="s">
        <v>47</v>
      </c>
      <c r="C16" s="2">
        <f>SUM(C17)</f>
        <v>2113.9</v>
      </c>
    </row>
    <row r="17" spans="1:3" ht="30.75">
      <c r="A17" s="9" t="s">
        <v>50</v>
      </c>
      <c r="B17" s="13" t="s">
        <v>49</v>
      </c>
      <c r="C17" s="2">
        <v>2113.9</v>
      </c>
    </row>
    <row r="18" spans="1:3" ht="15" hidden="1">
      <c r="A18" s="9"/>
      <c r="B18" s="13"/>
      <c r="C18" s="2"/>
    </row>
    <row r="19" spans="1:3" ht="15" hidden="1">
      <c r="A19" s="9"/>
      <c r="B19" s="13"/>
      <c r="C19" s="2"/>
    </row>
    <row r="20" spans="1:3" ht="15" hidden="1">
      <c r="A20" s="9"/>
      <c r="B20" s="13"/>
      <c r="C20" s="2"/>
    </row>
    <row r="21" spans="1:3" ht="15">
      <c r="A21" s="9" t="s">
        <v>12</v>
      </c>
      <c r="B21" s="13" t="s">
        <v>13</v>
      </c>
      <c r="C21" s="2">
        <f>SUM(C22+C23+C24)</f>
        <v>77537.2</v>
      </c>
    </row>
    <row r="22" spans="1:3" ht="15">
      <c r="A22" s="9" t="s">
        <v>14</v>
      </c>
      <c r="B22" s="13" t="s">
        <v>15</v>
      </c>
      <c r="C22" s="2">
        <v>1014</v>
      </c>
    </row>
    <row r="23" spans="1:3" ht="15" hidden="1">
      <c r="A23" s="9" t="s">
        <v>16</v>
      </c>
      <c r="B23" s="13" t="s">
        <v>17</v>
      </c>
      <c r="C23" s="2"/>
    </row>
    <row r="24" spans="1:3" ht="15">
      <c r="A24" s="9" t="s">
        <v>18</v>
      </c>
      <c r="B24" s="13" t="s">
        <v>19</v>
      </c>
      <c r="C24" s="2">
        <v>76523.2</v>
      </c>
    </row>
    <row r="25" spans="1:3" ht="15">
      <c r="A25" s="9" t="s">
        <v>20</v>
      </c>
      <c r="B25" s="13" t="s">
        <v>21</v>
      </c>
      <c r="C25" s="2">
        <f>PRODUCT(C26)</f>
        <v>72</v>
      </c>
    </row>
    <row r="26" spans="1:3" ht="45" customHeight="1">
      <c r="A26" s="9" t="s">
        <v>22</v>
      </c>
      <c r="B26" s="13" t="s">
        <v>56</v>
      </c>
      <c r="C26" s="2">
        <v>72</v>
      </c>
    </row>
    <row r="27" spans="1:3" ht="46.5">
      <c r="A27" s="9" t="s">
        <v>23</v>
      </c>
      <c r="B27" s="13" t="s">
        <v>24</v>
      </c>
      <c r="C27" s="2">
        <f>SUM(C28+C32+C34)</f>
        <v>2820</v>
      </c>
    </row>
    <row r="28" spans="1:3" ht="94.5" customHeight="1">
      <c r="A28" s="9" t="s">
        <v>25</v>
      </c>
      <c r="B28" s="15" t="s">
        <v>26</v>
      </c>
      <c r="C28" s="2">
        <v>520</v>
      </c>
    </row>
    <row r="29" spans="1:3" ht="93.75" customHeight="1" hidden="1">
      <c r="A29" s="9" t="s">
        <v>57</v>
      </c>
      <c r="B29" s="15" t="s">
        <v>58</v>
      </c>
      <c r="C29" s="2"/>
    </row>
    <row r="30" spans="1:3" ht="102.75" customHeight="1" hidden="1">
      <c r="A30" s="9" t="s">
        <v>60</v>
      </c>
      <c r="B30" s="15" t="s">
        <v>59</v>
      </c>
      <c r="C30" s="2"/>
    </row>
    <row r="31" spans="1:3" ht="48" customHeight="1" hidden="1">
      <c r="A31" s="9" t="s">
        <v>61</v>
      </c>
      <c r="B31" s="13" t="s">
        <v>62</v>
      </c>
      <c r="C31" s="2"/>
    </row>
    <row r="32" spans="1:3" ht="39.75" customHeight="1">
      <c r="A32" s="9" t="s">
        <v>64</v>
      </c>
      <c r="B32" s="13" t="s">
        <v>63</v>
      </c>
      <c r="C32" s="2">
        <v>1200</v>
      </c>
    </row>
    <row r="33" spans="1:3" ht="51" customHeight="1" hidden="1">
      <c r="A33" s="9" t="s">
        <v>67</v>
      </c>
      <c r="B33" s="13" t="s">
        <v>68</v>
      </c>
      <c r="C33" s="2"/>
    </row>
    <row r="34" spans="1:3" ht="96.75" customHeight="1">
      <c r="A34" s="9" t="s">
        <v>27</v>
      </c>
      <c r="B34" s="15" t="s">
        <v>28</v>
      </c>
      <c r="C34" s="2">
        <v>1100</v>
      </c>
    </row>
    <row r="35" spans="1:3" ht="26.25" customHeight="1" hidden="1">
      <c r="A35" s="9" t="s">
        <v>29</v>
      </c>
      <c r="B35" s="13" t="s">
        <v>30</v>
      </c>
      <c r="C35" s="2">
        <f>SUM(C36)</f>
        <v>0</v>
      </c>
    </row>
    <row r="36" spans="1:3" ht="26.25" customHeight="1" hidden="1">
      <c r="A36" s="9" t="s">
        <v>31</v>
      </c>
      <c r="B36" s="13" t="s">
        <v>32</v>
      </c>
      <c r="C36" s="2">
        <v>0</v>
      </c>
    </row>
    <row r="37" spans="1:3" ht="30.75" hidden="1">
      <c r="A37" s="9" t="s">
        <v>33</v>
      </c>
      <c r="B37" s="13" t="s">
        <v>34</v>
      </c>
      <c r="C37" s="2">
        <f>SUM(C38)</f>
        <v>0</v>
      </c>
    </row>
    <row r="38" spans="1:3" ht="34.5" customHeight="1" hidden="1">
      <c r="A38" s="9" t="s">
        <v>35</v>
      </c>
      <c r="B38" s="13" t="s">
        <v>65</v>
      </c>
      <c r="C38" s="2"/>
    </row>
    <row r="39" spans="1:3" ht="15">
      <c r="A39" s="9" t="s">
        <v>36</v>
      </c>
      <c r="B39" s="13" t="s">
        <v>37</v>
      </c>
      <c r="C39" s="2">
        <f>SUM(C40)</f>
        <v>5</v>
      </c>
    </row>
    <row r="40" spans="1:3" ht="48" customHeight="1">
      <c r="A40" s="16" t="s">
        <v>38</v>
      </c>
      <c r="B40" s="16" t="s">
        <v>66</v>
      </c>
      <c r="C40" s="2">
        <v>5</v>
      </c>
    </row>
    <row r="41" spans="1:3" ht="24.75" customHeight="1" hidden="1">
      <c r="A41" s="9" t="s">
        <v>39</v>
      </c>
      <c r="B41" s="13" t="s">
        <v>40</v>
      </c>
      <c r="C41" s="2">
        <f>SUM(C42)</f>
        <v>0</v>
      </c>
    </row>
    <row r="42" spans="1:3" ht="15" hidden="1">
      <c r="A42" s="9" t="s">
        <v>41</v>
      </c>
      <c r="B42" s="13" t="s">
        <v>42</v>
      </c>
      <c r="C42" s="2"/>
    </row>
    <row r="43" spans="1:3" ht="27" customHeight="1">
      <c r="A43" s="7" t="s">
        <v>43</v>
      </c>
      <c r="B43" s="8" t="s">
        <v>1</v>
      </c>
      <c r="C43" s="1">
        <f>SUM('[1]2016'!$C$17)</f>
        <v>52268.4</v>
      </c>
    </row>
    <row r="44" spans="1:3" s="10" customFormat="1" ht="15">
      <c r="A44" s="7"/>
      <c r="B44" s="8" t="s">
        <v>44</v>
      </c>
      <c r="C44" s="1">
        <f>SUM(C13+C43)</f>
        <v>140754.5</v>
      </c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0" ht="15">
      <c r="B50" s="17"/>
    </row>
    <row r="51" ht="15">
      <c r="B51" s="17"/>
    </row>
    <row r="52" ht="15">
      <c r="B52" s="17"/>
    </row>
    <row r="53" ht="15">
      <c r="B53" s="17"/>
    </row>
    <row r="54" ht="15">
      <c r="B54" s="17"/>
    </row>
    <row r="55" ht="15">
      <c r="B55" s="17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5">
      <c r="B61" s="17"/>
    </row>
    <row r="62" ht="15">
      <c r="B62" s="17"/>
    </row>
    <row r="63" ht="15">
      <c r="B63" s="17"/>
    </row>
    <row r="64" ht="15">
      <c r="B64" s="17"/>
    </row>
    <row r="65" ht="15">
      <c r="B65" s="17"/>
    </row>
    <row r="66" ht="15">
      <c r="B66" s="17"/>
    </row>
    <row r="67" ht="15">
      <c r="B67" s="17"/>
    </row>
    <row r="68" ht="15">
      <c r="B68" s="17"/>
    </row>
    <row r="69" ht="15">
      <c r="B69" s="17"/>
    </row>
    <row r="70" ht="15">
      <c r="B70" s="17"/>
    </row>
    <row r="71" ht="15">
      <c r="B71" s="17"/>
    </row>
    <row r="72" ht="15">
      <c r="B72" s="17"/>
    </row>
    <row r="73" ht="15">
      <c r="B73" s="17"/>
    </row>
    <row r="74" ht="15">
      <c r="B74" s="17"/>
    </row>
    <row r="75" ht="15">
      <c r="B75" s="17"/>
    </row>
    <row r="76" ht="15">
      <c r="B76" s="17"/>
    </row>
  </sheetData>
  <sheetProtection/>
  <mergeCells count="3">
    <mergeCell ref="A8:C8"/>
    <mergeCell ref="A9:C9"/>
    <mergeCell ref="A10:C10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2016-04-27T08:47:50Z</cp:lastPrinted>
  <dcterms:created xsi:type="dcterms:W3CDTF">2005-01-28T07:25:23Z</dcterms:created>
  <dcterms:modified xsi:type="dcterms:W3CDTF">2016-04-28T13:37:50Z</dcterms:modified>
  <cp:category/>
  <cp:version/>
  <cp:contentType/>
  <cp:contentStatus/>
</cp:coreProperties>
</file>