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AppData\Local\Microsoft\Windows\Temporary Internet Files\Content.MSO\"/>
    </mc:Choice>
  </mc:AlternateContent>
  <bookViews>
    <workbookView xWindow="0" yWindow="0" windowWidth="9450" windowHeight="3465"/>
  </bookViews>
  <sheets>
    <sheet name="Лист1" sheetId="1" r:id="rId1"/>
  </sheets>
  <calcPr calcId="114210" iterateDelta="1E-4"/>
</workbook>
</file>

<file path=xl/calcChain.xml><?xml version="1.0" encoding="utf-8"?>
<calcChain xmlns="http://schemas.openxmlformats.org/spreadsheetml/2006/main">
  <c r="L21" i="1" l="1"/>
  <c r="K21" i="1"/>
  <c r="J21" i="1"/>
  <c r="I21" i="1"/>
  <c r="H21" i="1"/>
  <c r="G21" i="1"/>
  <c r="M21" i="1"/>
  <c r="J19" i="1"/>
  <c r="J11" i="1"/>
  <c r="J10" i="1"/>
  <c r="G19" i="1"/>
  <c r="G11" i="1"/>
  <c r="G10" i="1"/>
</calcChain>
</file>

<file path=xl/sharedStrings.xml><?xml version="1.0" encoding="utf-8"?>
<sst xmlns="http://schemas.openxmlformats.org/spreadsheetml/2006/main" count="75" uniqueCount="57">
  <si>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</si>
  <si>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</si>
  <si>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</si>
  <si>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</si>
  <si>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</si>
  <si>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</si>
  <si>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</si>
  <si>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Исполнено на 01.07.2016 (нарастающим итогом)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</si>
  <si>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</si>
  <si>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</si>
  <si>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</si>
  <si>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</si>
  <si>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</si>
  <si>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</si>
  <si>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</si>
  <si>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</si>
  <si>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</si>
  <si>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</si>
  <si>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</si>
  <si>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</si>
  <si>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 xml:space="preserve">01.07.2016 года </t>
  </si>
  <si>
    <t>Исполнено за последний квартал 2016 года</t>
  </si>
  <si>
    <t xml:space="preserve">ОТЧЕТ
(ежеквартальный)
об использовании субсидии, предоставленной из областного бюджета Ленинградской области муниципальному образованию Аннинское сельское поселение муниципального образования Ломоносовский муниципальный район Ленинградской области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01.07.2016 года (нарастающим итогом)
</t>
  </si>
  <si>
    <t>Приобретение скамеек (4 шт.) и навеса (1 шт.) в д. Алакюля</t>
  </si>
  <si>
    <t>Приобретение уличных светильников (4 шт) в д. Большие Томики</t>
  </si>
  <si>
    <t>Установка уличных светильников (4 шт) в д. Большие Томики</t>
  </si>
  <si>
    <t>Ремонт участка автомобильной дороги общего пользования местного значения ул. Владимирская (300 кв.м) в д. Большие Томики</t>
  </si>
  <si>
    <t>Ямочный ремонт автомобильной дороги общего пользования местного значения ул. Заречная (48 кв.м) в д. Иннолово</t>
  </si>
  <si>
    <t>Ямочный ремонт асфальтобетонного покрытия автомобильной дороги общего пользования местного значения ул. Сиреневая (80 кв.м) в д. Капорское</t>
  </si>
  <si>
    <t>Ямочный ремонт асфальтобетонного покрытия автомобильной дороги общего пользования местного значения от ул. Луговая до д. 19 (40 кв.м) в д. Кемпелево</t>
  </si>
  <si>
    <t>Приобретение уличных светильников (2 шт) в д. Куттузи</t>
  </si>
  <si>
    <t>Установка уличных светильников (2 шт) в д. Куттузи</t>
  </si>
  <si>
    <t>Очистка мелиоративного канала (80 п.м) в д. Куттузи</t>
  </si>
  <si>
    <t>Снос деревьев-угроз (6 шт.) в д. Лесопитомник</t>
  </si>
  <si>
    <t>Очистка мелиоративного канала (100 п.м) в д. Лесопитомник</t>
  </si>
  <si>
    <t>Очистка пожарного водоема в д. Пески</t>
  </si>
  <si>
    <t>Устройство ограждения детской площадки в д. Пигелево</t>
  </si>
  <si>
    <t>Ремонт участка автомобильной дороги общего пользования местного значения (40 п.м) в д. Рюмки</t>
  </si>
  <si>
    <t>Ремонт участка автомобильной дороги общего пользования местного значения ул. Нагорная (80 п.м) в д. Тиммолово</t>
  </si>
  <si>
    <t>4 шт.</t>
  </si>
  <si>
    <t>300 кв.м</t>
  </si>
  <si>
    <t>48 кв.м</t>
  </si>
  <si>
    <t>80 кв.м</t>
  </si>
  <si>
    <t>40 кв.м</t>
  </si>
  <si>
    <t>2 шт.</t>
  </si>
  <si>
    <t>80 п.м</t>
  </si>
  <si>
    <t>6 шт.</t>
  </si>
  <si>
    <t>100 п.м</t>
  </si>
  <si>
    <t>1 ед.</t>
  </si>
  <si>
    <t>40 п.м</t>
  </si>
  <si>
    <t xml:space="preserve">И.о. главы местной администрации </t>
  </si>
  <si>
    <t>Смирнов Д.А.</t>
  </si>
  <si>
    <t>Главный бухгалтер</t>
  </si>
  <si>
    <t>Бирюкова С.А.</t>
  </si>
  <si>
    <t>МО Аннинское сельское поселение</t>
  </si>
  <si>
    <t>Васильева Е.В. 347-93-73</t>
  </si>
  <si>
    <t xml:space="preserve">4 шт.;                                                1 шт.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</si>
</sst>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/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0" xfId="0" applyFont="1"/>
    <xf numFmtId="0" fontId="11" fillId="0" borderId="1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2" fontId="11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topLeftCell="A4" zoomScaleNormal="100" workbookViewId="0">
      <selection activeCell="I10" sqref="I10"/>
    </sheetView>
  </sheetViews>
  <sheetFormatPr defaultRowHeight="15" x14ac:dyDescent="0.25"/>
  <cols>
    <col min="1" max="1" width="30" customWidth="1"/>
    <col min="4" max="5" width="11.85546875" bestFit="1" customWidth="1"/>
    <col min="6" max="8" width="10.7109375" bestFit="1" customWidth="1"/>
    <col min="9" max="9" width="9.5703125" bestFit="1" customWidth="1"/>
    <col min="10" max="10" width="10.5703125" customWidth="1"/>
    <col min="11" max="11" width="10.85546875" customWidth="1"/>
    <col min="12" max="12" width="10.28515625" customWidth="1"/>
    <col min="13" max="13" width="10.7109375" bestFit="1" customWidth="1"/>
  </cols>
  <sheetData>
    <row r="1" spans="1:14" ht="122.25" customHeight="1" thickBot="1" x14ac:dyDescent="0.3">
      <c r="A1" s="44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5"/>
    </row>
    <row r="2" spans="1:14" ht="96" customHeight="1" thickBot="1" x14ac:dyDescent="0.3">
      <c r="A2" s="42" t="s">
        <v>19</v>
      </c>
      <c r="B2" s="42" t="s">
        <v>0</v>
      </c>
      <c r="C2" s="42" t="s">
        <v>1</v>
      </c>
      <c r="D2" s="39" t="s">
        <v>3</v>
      </c>
      <c r="E2" s="37"/>
      <c r="F2" s="38"/>
      <c r="G2" s="36" t="s">
        <v>7</v>
      </c>
      <c r="H2" s="37"/>
      <c r="I2" s="38"/>
      <c r="J2" s="39" t="s">
        <v>21</v>
      </c>
      <c r="K2" s="37"/>
      <c r="L2" s="38"/>
      <c r="M2" s="42" t="s">
        <v>8</v>
      </c>
      <c r="N2" s="1"/>
    </row>
    <row r="3" spans="1:14" ht="53.25" thickBot="1" x14ac:dyDescent="0.3">
      <c r="A3" s="43"/>
      <c r="B3" s="43"/>
      <c r="C3" s="43"/>
      <c r="D3" s="4" t="s">
        <v>4</v>
      </c>
      <c r="E3" s="5" t="s">
        <v>5</v>
      </c>
      <c r="F3" s="5" t="s">
        <v>6</v>
      </c>
      <c r="G3" s="4" t="s">
        <v>4</v>
      </c>
      <c r="H3" s="5" t="s">
        <v>5</v>
      </c>
      <c r="I3" s="5" t="s">
        <v>6</v>
      </c>
      <c r="J3" s="4" t="s">
        <v>4</v>
      </c>
      <c r="K3" s="5" t="s">
        <v>5</v>
      </c>
      <c r="L3" s="5" t="s">
        <v>6</v>
      </c>
      <c r="M3" s="43"/>
      <c r="N3" s="1"/>
    </row>
    <row r="4" spans="1:14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s="22" customFormat="1" ht="48" thickBot="1" x14ac:dyDescent="0.3">
      <c r="A5" s="18" t="s">
        <v>23</v>
      </c>
      <c r="B5" s="20" t="s">
        <v>56</v>
      </c>
      <c r="C5" s="30"/>
      <c r="D5" s="24">
        <v>31510</v>
      </c>
      <c r="E5" s="25">
        <v>28642</v>
      </c>
      <c r="F5" s="25">
        <v>2868</v>
      </c>
      <c r="G5" s="31"/>
      <c r="H5" s="32"/>
      <c r="I5" s="32"/>
      <c r="J5" s="31"/>
      <c r="K5" s="32"/>
      <c r="L5" s="32"/>
      <c r="M5" s="25">
        <v>28642</v>
      </c>
      <c r="N5" s="1"/>
    </row>
    <row r="6" spans="1:14" s="22" customFormat="1" ht="48" thickBot="1" x14ac:dyDescent="0.3">
      <c r="A6" s="19" t="s">
        <v>24</v>
      </c>
      <c r="B6" s="21" t="s">
        <v>39</v>
      </c>
      <c r="C6" s="30"/>
      <c r="D6" s="26">
        <v>24000</v>
      </c>
      <c r="E6" s="27">
        <v>21818</v>
      </c>
      <c r="F6" s="27">
        <v>2182</v>
      </c>
      <c r="G6" s="31"/>
      <c r="H6" s="32"/>
      <c r="I6" s="32"/>
      <c r="J6" s="31"/>
      <c r="K6" s="32"/>
      <c r="L6" s="32"/>
      <c r="M6" s="27">
        <v>21818</v>
      </c>
      <c r="N6" s="1"/>
    </row>
    <row r="7" spans="1:14" s="22" customFormat="1" ht="48" thickBot="1" x14ac:dyDescent="0.3">
      <c r="A7" s="19" t="s">
        <v>25</v>
      </c>
      <c r="B7" s="21" t="s">
        <v>39</v>
      </c>
      <c r="C7" s="30"/>
      <c r="D7" s="26">
        <v>26000</v>
      </c>
      <c r="E7" s="27">
        <v>23636</v>
      </c>
      <c r="F7" s="27">
        <v>2364</v>
      </c>
      <c r="G7" s="31"/>
      <c r="H7" s="32"/>
      <c r="I7" s="32"/>
      <c r="J7" s="31"/>
      <c r="K7" s="32"/>
      <c r="L7" s="32"/>
      <c r="M7" s="27">
        <v>23636</v>
      </c>
      <c r="N7" s="1"/>
    </row>
    <row r="8" spans="1:14" s="22" customFormat="1" ht="95.25" thickBot="1" x14ac:dyDescent="0.3">
      <c r="A8" s="19" t="s">
        <v>26</v>
      </c>
      <c r="B8" s="21" t="s">
        <v>40</v>
      </c>
      <c r="C8" s="30" t="s">
        <v>40</v>
      </c>
      <c r="D8" s="26">
        <v>250000</v>
      </c>
      <c r="E8" s="27">
        <v>227272</v>
      </c>
      <c r="F8" s="27">
        <v>22728</v>
      </c>
      <c r="G8" s="31">
        <v>250000</v>
      </c>
      <c r="H8" s="32">
        <v>227272.72</v>
      </c>
      <c r="I8" s="32">
        <v>22727.279999999999</v>
      </c>
      <c r="J8" s="31">
        <v>250000</v>
      </c>
      <c r="K8" s="32">
        <v>227272.72</v>
      </c>
      <c r="L8" s="32">
        <v>22727.279999999999</v>
      </c>
      <c r="M8" s="31">
        <v>-0.72</v>
      </c>
      <c r="N8" s="1"/>
    </row>
    <row r="9" spans="1:14" s="22" customFormat="1" ht="95.25" thickBot="1" x14ac:dyDescent="0.3">
      <c r="A9" s="19" t="s">
        <v>27</v>
      </c>
      <c r="B9" s="21" t="s">
        <v>41</v>
      </c>
      <c r="C9" s="21" t="s">
        <v>41</v>
      </c>
      <c r="D9" s="26">
        <v>120000</v>
      </c>
      <c r="E9" s="27">
        <v>109090</v>
      </c>
      <c r="F9" s="27">
        <v>10910</v>
      </c>
      <c r="G9" s="31">
        <v>88752</v>
      </c>
      <c r="H9" s="32">
        <v>80683.64</v>
      </c>
      <c r="I9" s="32">
        <v>8068.36</v>
      </c>
      <c r="J9" s="31">
        <v>88752</v>
      </c>
      <c r="K9" s="32">
        <v>80683.64</v>
      </c>
      <c r="L9" s="32">
        <v>8068.36</v>
      </c>
      <c r="M9" s="31">
        <v>28406.36</v>
      </c>
      <c r="N9" s="1"/>
    </row>
    <row r="10" spans="1:14" s="22" customFormat="1" ht="111" thickBot="1" x14ac:dyDescent="0.3">
      <c r="A10" s="19" t="s">
        <v>28</v>
      </c>
      <c r="B10" s="21" t="s">
        <v>42</v>
      </c>
      <c r="C10" s="21" t="s">
        <v>42</v>
      </c>
      <c r="D10" s="26">
        <v>200000</v>
      </c>
      <c r="E10" s="27">
        <v>181818</v>
      </c>
      <c r="F10" s="27">
        <v>18182</v>
      </c>
      <c r="G10" s="31">
        <f>SUM(H10,I10)</f>
        <v>99200</v>
      </c>
      <c r="H10" s="32">
        <v>90181.82</v>
      </c>
      <c r="I10" s="32">
        <v>9018.18</v>
      </c>
      <c r="J10" s="31">
        <f>SUM(K10,L10)</f>
        <v>99200</v>
      </c>
      <c r="K10" s="32">
        <v>90181.82</v>
      </c>
      <c r="L10" s="32">
        <v>9018.18</v>
      </c>
      <c r="M10" s="31">
        <v>91636.18</v>
      </c>
      <c r="N10" s="1"/>
    </row>
    <row r="11" spans="1:14" s="22" customFormat="1" ht="111" thickBot="1" x14ac:dyDescent="0.3">
      <c r="A11" s="19" t="s">
        <v>29</v>
      </c>
      <c r="B11" s="21" t="s">
        <v>43</v>
      </c>
      <c r="C11" s="21" t="s">
        <v>43</v>
      </c>
      <c r="D11" s="26">
        <v>99900</v>
      </c>
      <c r="E11" s="27">
        <v>90818</v>
      </c>
      <c r="F11" s="27">
        <v>9082</v>
      </c>
      <c r="G11" s="31">
        <f>SUM(H11,I11)</f>
        <v>98760</v>
      </c>
      <c r="H11" s="32">
        <v>89781.82</v>
      </c>
      <c r="I11" s="32">
        <v>8978.18</v>
      </c>
      <c r="J11" s="31">
        <f>SUM(K11,L11)</f>
        <v>98760</v>
      </c>
      <c r="K11" s="32">
        <v>89781.82</v>
      </c>
      <c r="L11" s="32">
        <v>8978.18</v>
      </c>
      <c r="M11" s="31">
        <v>1036.18</v>
      </c>
      <c r="N11" s="1"/>
    </row>
    <row r="12" spans="1:14" s="22" customFormat="1" ht="48" thickBot="1" x14ac:dyDescent="0.3">
      <c r="A12" s="19" t="s">
        <v>30</v>
      </c>
      <c r="B12" s="21" t="s">
        <v>44</v>
      </c>
      <c r="C12" s="30"/>
      <c r="D12" s="26">
        <v>12000</v>
      </c>
      <c r="E12" s="27">
        <v>10909</v>
      </c>
      <c r="F12" s="27">
        <v>1091</v>
      </c>
      <c r="G12" s="31"/>
      <c r="H12" s="32"/>
      <c r="I12" s="32"/>
      <c r="J12" s="31"/>
      <c r="K12" s="32"/>
      <c r="L12" s="32"/>
      <c r="M12" s="27">
        <v>10909</v>
      </c>
      <c r="N12" s="1"/>
    </row>
    <row r="13" spans="1:14" s="22" customFormat="1" ht="48" thickBot="1" x14ac:dyDescent="0.3">
      <c r="A13" s="19" t="s">
        <v>31</v>
      </c>
      <c r="B13" s="21" t="s">
        <v>44</v>
      </c>
      <c r="C13" s="30"/>
      <c r="D13" s="26">
        <v>13000</v>
      </c>
      <c r="E13" s="27">
        <v>11818</v>
      </c>
      <c r="F13" s="27">
        <v>1182</v>
      </c>
      <c r="G13" s="31"/>
      <c r="H13" s="32"/>
      <c r="I13" s="32"/>
      <c r="J13" s="31"/>
      <c r="K13" s="32"/>
      <c r="L13" s="32"/>
      <c r="M13" s="27">
        <v>11818</v>
      </c>
      <c r="N13" s="1"/>
    </row>
    <row r="14" spans="1:14" s="22" customFormat="1" ht="32.25" thickBot="1" x14ac:dyDescent="0.3">
      <c r="A14" s="19" t="s">
        <v>32</v>
      </c>
      <c r="B14" s="21" t="s">
        <v>45</v>
      </c>
      <c r="C14" s="30"/>
      <c r="D14" s="26">
        <v>74900</v>
      </c>
      <c r="E14" s="27">
        <v>68090</v>
      </c>
      <c r="F14" s="27">
        <v>6810</v>
      </c>
      <c r="G14" s="31"/>
      <c r="H14" s="32"/>
      <c r="I14" s="32"/>
      <c r="J14" s="31"/>
      <c r="K14" s="32"/>
      <c r="L14" s="32"/>
      <c r="M14" s="27">
        <v>68090</v>
      </c>
      <c r="N14" s="1"/>
    </row>
    <row r="15" spans="1:14" s="22" customFormat="1" ht="32.25" thickBot="1" x14ac:dyDescent="0.3">
      <c r="A15" s="19" t="s">
        <v>33</v>
      </c>
      <c r="B15" s="21" t="s">
        <v>46</v>
      </c>
      <c r="C15" s="30"/>
      <c r="D15" s="26">
        <v>40000</v>
      </c>
      <c r="E15" s="27">
        <v>36363</v>
      </c>
      <c r="F15" s="27">
        <v>3637</v>
      </c>
      <c r="G15" s="31"/>
      <c r="H15" s="32"/>
      <c r="I15" s="32"/>
      <c r="J15" s="31"/>
      <c r="K15" s="32"/>
      <c r="L15" s="32"/>
      <c r="M15" s="27">
        <v>36363</v>
      </c>
      <c r="N15" s="1"/>
    </row>
    <row r="16" spans="1:14" s="22" customFormat="1" ht="48" thickBot="1" x14ac:dyDescent="0.3">
      <c r="A16" s="19" t="s">
        <v>34</v>
      </c>
      <c r="B16" s="21" t="s">
        <v>47</v>
      </c>
      <c r="C16" s="30"/>
      <c r="D16" s="26">
        <v>90000</v>
      </c>
      <c r="E16" s="27">
        <v>81818</v>
      </c>
      <c r="F16" s="27">
        <v>8182</v>
      </c>
      <c r="G16" s="31"/>
      <c r="H16" s="32"/>
      <c r="I16" s="32"/>
      <c r="J16" s="31"/>
      <c r="K16" s="32"/>
      <c r="L16" s="32"/>
      <c r="M16" s="27">
        <v>81818</v>
      </c>
      <c r="N16" s="1"/>
    </row>
    <row r="17" spans="1:14" s="22" customFormat="1" ht="32.25" thickBot="1" x14ac:dyDescent="0.3">
      <c r="A17" s="19" t="s">
        <v>35</v>
      </c>
      <c r="B17" s="21" t="s">
        <v>48</v>
      </c>
      <c r="C17" s="30"/>
      <c r="D17" s="26">
        <v>60000</v>
      </c>
      <c r="E17" s="27">
        <v>54545</v>
      </c>
      <c r="F17" s="27">
        <v>5455</v>
      </c>
      <c r="G17" s="31"/>
      <c r="H17" s="32"/>
      <c r="I17" s="32"/>
      <c r="J17" s="31"/>
      <c r="K17" s="32"/>
      <c r="L17" s="32"/>
      <c r="M17" s="27">
        <v>54545</v>
      </c>
      <c r="N17" s="1"/>
    </row>
    <row r="18" spans="1:14" s="22" customFormat="1" ht="48" thickBot="1" x14ac:dyDescent="0.3">
      <c r="A18" s="19" t="s">
        <v>36</v>
      </c>
      <c r="B18" s="21" t="s">
        <v>48</v>
      </c>
      <c r="C18" s="30"/>
      <c r="D18" s="26">
        <v>90000</v>
      </c>
      <c r="E18" s="27">
        <v>81818</v>
      </c>
      <c r="F18" s="27">
        <v>8182</v>
      </c>
      <c r="G18" s="31"/>
      <c r="H18" s="32"/>
      <c r="I18" s="32"/>
      <c r="J18" s="31"/>
      <c r="K18" s="32"/>
      <c r="L18" s="32"/>
      <c r="M18" s="27">
        <v>81818</v>
      </c>
      <c r="N18" s="1"/>
    </row>
    <row r="19" spans="1:14" s="22" customFormat="1" ht="79.5" thickBot="1" x14ac:dyDescent="0.3">
      <c r="A19" s="19" t="s">
        <v>37</v>
      </c>
      <c r="B19" s="21" t="s">
        <v>49</v>
      </c>
      <c r="C19" s="21" t="s">
        <v>49</v>
      </c>
      <c r="D19" s="26">
        <v>80000</v>
      </c>
      <c r="E19" s="27">
        <v>72727</v>
      </c>
      <c r="F19" s="27">
        <v>7273</v>
      </c>
      <c r="G19" s="31">
        <f>SUM(H19,I19)</f>
        <v>80000</v>
      </c>
      <c r="H19" s="32">
        <v>72727.27</v>
      </c>
      <c r="I19" s="32">
        <v>7272.73</v>
      </c>
      <c r="J19" s="31">
        <f>SUM(K19,L19)</f>
        <v>80000</v>
      </c>
      <c r="K19" s="32">
        <v>72727.27</v>
      </c>
      <c r="L19" s="32">
        <v>7272.73</v>
      </c>
      <c r="M19" s="31">
        <v>-0.27</v>
      </c>
      <c r="N19" s="1"/>
    </row>
    <row r="20" spans="1:14" s="22" customFormat="1" ht="95.25" thickBot="1" x14ac:dyDescent="0.3">
      <c r="A20" s="19" t="s">
        <v>38</v>
      </c>
      <c r="B20" s="21" t="s">
        <v>45</v>
      </c>
      <c r="C20" s="30"/>
      <c r="D20" s="26">
        <v>99900</v>
      </c>
      <c r="E20" s="27">
        <v>90818</v>
      </c>
      <c r="F20" s="27">
        <v>9082</v>
      </c>
      <c r="G20" s="31"/>
      <c r="H20" s="32"/>
      <c r="I20" s="32"/>
      <c r="J20" s="31"/>
      <c r="K20" s="32"/>
      <c r="L20" s="32"/>
      <c r="M20" s="27">
        <v>90818</v>
      </c>
      <c r="N20" s="1"/>
    </row>
    <row r="21" spans="1:14" s="22" customFormat="1" ht="16.5" thickBot="1" x14ac:dyDescent="0.3">
      <c r="A21" s="23" t="s">
        <v>2</v>
      </c>
      <c r="B21" s="30"/>
      <c r="C21" s="30"/>
      <c r="D21" s="28">
        <v>1311210</v>
      </c>
      <c r="E21" s="29">
        <v>1192000</v>
      </c>
      <c r="F21" s="29">
        <v>119210</v>
      </c>
      <c r="G21" s="31">
        <f t="shared" ref="G21:L21" si="0">SUM(G19,G11,G10,G9,G8)</f>
        <v>616712</v>
      </c>
      <c r="H21" s="32">
        <f t="shared" si="0"/>
        <v>560647.27</v>
      </c>
      <c r="I21" s="32">
        <f t="shared" si="0"/>
        <v>56064.729999999996</v>
      </c>
      <c r="J21" s="31">
        <f t="shared" si="0"/>
        <v>616712</v>
      </c>
      <c r="K21" s="32">
        <f t="shared" si="0"/>
        <v>560647.27</v>
      </c>
      <c r="L21" s="32">
        <f t="shared" si="0"/>
        <v>56064.729999999996</v>
      </c>
      <c r="M21" s="34">
        <f>SUM(M5,M6,M7,M8,M9,M10,M11,M12,M13,M14,M15,M16,M17,M18,M19,M20)</f>
        <v>631352.73</v>
      </c>
      <c r="N21" s="1"/>
    </row>
    <row r="23" spans="1:14" x14ac:dyDescent="0.25">
      <c r="A23" s="46" t="s">
        <v>9</v>
      </c>
      <c r="B23" s="46"/>
      <c r="C23" s="46"/>
      <c r="D23" s="46"/>
      <c r="E23" s="46"/>
      <c r="F23" s="46"/>
      <c r="G23" s="6"/>
      <c r="H23" s="6"/>
      <c r="I23" s="7"/>
      <c r="J23" s="7"/>
      <c r="K23" s="8"/>
      <c r="L23" s="8"/>
    </row>
    <row r="24" spans="1:14" x14ac:dyDescent="0.25">
      <c r="A24" s="9" t="s">
        <v>10</v>
      </c>
      <c r="B24" s="9"/>
      <c r="C24" s="10"/>
      <c r="D24" s="10"/>
      <c r="E24" s="10"/>
      <c r="F24" s="10"/>
      <c r="G24" s="10"/>
      <c r="H24" s="10"/>
      <c r="I24" s="11"/>
      <c r="J24" s="11"/>
      <c r="K24" s="11"/>
      <c r="L24" s="11"/>
    </row>
    <row r="25" spans="1:14" x14ac:dyDescent="0.25">
      <c r="A25" s="9"/>
      <c r="B25" s="9"/>
      <c r="C25" s="10"/>
      <c r="D25" s="10"/>
      <c r="E25" s="10"/>
      <c r="F25" s="10"/>
      <c r="G25" s="10"/>
      <c r="H25" s="10"/>
      <c r="I25" s="11"/>
      <c r="J25" s="11"/>
      <c r="K25" s="11"/>
      <c r="L25" s="11"/>
    </row>
    <row r="26" spans="1:14" x14ac:dyDescent="0.25">
      <c r="A26" s="12" t="s">
        <v>50</v>
      </c>
      <c r="B26" s="12"/>
      <c r="C26" s="10"/>
      <c r="D26" s="10"/>
      <c r="E26" s="33"/>
      <c r="F26" s="10"/>
      <c r="G26" s="10"/>
      <c r="H26" s="10"/>
      <c r="I26" s="47" t="s">
        <v>11</v>
      </c>
      <c r="J26" s="47"/>
      <c r="K26" s="47"/>
      <c r="L26" s="47"/>
    </row>
    <row r="27" spans="1:14" x14ac:dyDescent="0.25">
      <c r="A27" s="12" t="s">
        <v>54</v>
      </c>
      <c r="B27" s="12"/>
      <c r="C27" s="49"/>
      <c r="D27" s="49"/>
      <c r="E27" s="49" t="s">
        <v>51</v>
      </c>
      <c r="F27" s="50"/>
      <c r="G27" s="50"/>
      <c r="H27" s="13"/>
      <c r="I27" s="48"/>
      <c r="J27" s="48"/>
      <c r="K27" s="48"/>
      <c r="L27" s="48"/>
    </row>
    <row r="28" spans="1:14" x14ac:dyDescent="0.25">
      <c r="A28" s="10"/>
      <c r="B28" s="10"/>
      <c r="C28" s="40" t="s">
        <v>12</v>
      </c>
      <c r="D28" s="40"/>
      <c r="E28" s="40" t="s">
        <v>13</v>
      </c>
      <c r="F28" s="40"/>
      <c r="G28" s="40"/>
      <c r="H28" s="14"/>
      <c r="I28" s="48"/>
      <c r="J28" s="48"/>
      <c r="K28" s="48"/>
      <c r="L28" s="48"/>
    </row>
    <row r="29" spans="1:14" x14ac:dyDescent="0.25">
      <c r="A29" s="15" t="s">
        <v>52</v>
      </c>
      <c r="B29" s="15"/>
      <c r="C29" s="50"/>
      <c r="D29" s="50"/>
      <c r="E29" s="49" t="s">
        <v>53</v>
      </c>
      <c r="F29" s="49"/>
      <c r="G29" s="49"/>
      <c r="H29" s="10"/>
      <c r="I29" s="48"/>
      <c r="J29" s="48"/>
      <c r="K29" s="48"/>
      <c r="L29" s="48"/>
    </row>
    <row r="30" spans="1:14" x14ac:dyDescent="0.25">
      <c r="A30" s="10"/>
      <c r="B30" s="10"/>
      <c r="C30" s="40" t="s">
        <v>12</v>
      </c>
      <c r="D30" s="40"/>
      <c r="E30" s="40" t="s">
        <v>13</v>
      </c>
      <c r="F30" s="40"/>
      <c r="G30" s="40"/>
      <c r="H30" s="10"/>
      <c r="I30" s="35" t="s">
        <v>14</v>
      </c>
      <c r="J30" s="35"/>
      <c r="K30" s="41" t="s">
        <v>15</v>
      </c>
      <c r="L30" s="41"/>
    </row>
    <row r="31" spans="1:14" x14ac:dyDescent="0.25">
      <c r="A31" s="10"/>
      <c r="B31" s="10"/>
      <c r="C31" s="14"/>
      <c r="D31" s="14"/>
      <c r="E31" s="14"/>
      <c r="F31" s="14"/>
      <c r="G31" s="14"/>
      <c r="H31" s="10"/>
      <c r="I31" s="35" t="s">
        <v>16</v>
      </c>
      <c r="J31" s="35"/>
      <c r="K31" s="35" t="s">
        <v>13</v>
      </c>
      <c r="L31" s="35"/>
    </row>
    <row r="32" spans="1:14" x14ac:dyDescent="0.25">
      <c r="A32" s="10"/>
      <c r="B32" s="10"/>
      <c r="C32" s="14"/>
      <c r="D32" s="14"/>
      <c r="E32" s="14"/>
      <c r="F32" s="10"/>
      <c r="G32" s="10"/>
      <c r="H32" s="16"/>
      <c r="I32" s="16"/>
      <c r="J32" s="16"/>
      <c r="K32" s="16"/>
      <c r="L32" s="16"/>
    </row>
    <row r="33" spans="1:12" x14ac:dyDescent="0.25">
      <c r="A33" s="10" t="s">
        <v>17</v>
      </c>
      <c r="B33" s="10" t="s">
        <v>55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5">
      <c r="A34" s="9" t="s">
        <v>18</v>
      </c>
      <c r="B34" s="9"/>
      <c r="C34" s="9"/>
      <c r="D34" s="9"/>
      <c r="E34" s="9"/>
      <c r="F34" s="10"/>
      <c r="G34" s="10"/>
      <c r="H34" s="10"/>
      <c r="I34" s="10"/>
      <c r="J34" s="10"/>
      <c r="K34" s="10"/>
      <c r="L34" s="10"/>
    </row>
    <row r="35" spans="1:12" x14ac:dyDescent="0.25">
      <c r="A35" s="10" t="s">
        <v>20</v>
      </c>
      <c r="B35" s="10"/>
      <c r="C35" s="10"/>
      <c r="D35" s="10"/>
      <c r="E35" s="10"/>
      <c r="F35" s="17"/>
      <c r="G35" s="17"/>
      <c r="H35" s="17"/>
      <c r="I35" s="17"/>
      <c r="J35" s="17"/>
      <c r="K35" s="17"/>
      <c r="L35" s="17"/>
    </row>
    <row r="36" spans="1:12" x14ac:dyDescent="0.25">
      <c r="A36" s="10"/>
      <c r="B36" s="10"/>
      <c r="C36" s="10"/>
      <c r="D36" s="10"/>
      <c r="E36" s="10"/>
      <c r="F36" s="17"/>
      <c r="G36" s="17"/>
      <c r="H36" s="17"/>
      <c r="I36" s="17"/>
      <c r="J36" s="17"/>
      <c r="K36" s="17"/>
      <c r="L36" s="17"/>
    </row>
  </sheetData>
  <mergeCells count="22">
    <mergeCell ref="C27:D27"/>
    <mergeCell ref="E27:G27"/>
    <mergeCell ref="C28:D28"/>
    <mergeCell ref="E28:G28"/>
    <mergeCell ref="C29:D29"/>
    <mergeCell ref="E29:G29"/>
    <mergeCell ref="A2:A3"/>
    <mergeCell ref="B2:B3"/>
    <mergeCell ref="C2:C3"/>
    <mergeCell ref="D2:F2"/>
    <mergeCell ref="M2:M3"/>
    <mergeCell ref="A1:M1"/>
    <mergeCell ref="I31:J31"/>
    <mergeCell ref="K31:L31"/>
    <mergeCell ref="G2:I2"/>
    <mergeCell ref="J2:L2"/>
    <mergeCell ref="C30:D30"/>
    <mergeCell ref="E30:G30"/>
    <mergeCell ref="I30:J30"/>
    <mergeCell ref="K30:L30"/>
    <mergeCell ref="A23:F23"/>
    <mergeCell ref="I26:L29"/>
  </mergeCells>
  <phoneticPr fontId="12" type="noConversion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2016-06-30T13:26:30Z</cp:lastPrinted>
  <dcterms:created xsi:type="dcterms:W3CDTF">2016-06-22T07:13:33Z</dcterms:created>
  <dcterms:modified xsi:type="dcterms:W3CDTF">2016-06-30T13:26:31Z</dcterms:modified>
</cp:coreProperties>
</file>