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.1" sheetId="1" r:id="rId1"/>
  </sheets>
  <definedNames>
    <definedName name="_xlnm.Print_Titles" localSheetId="0">'пр.1'!$12:$13</definedName>
  </definedNames>
  <calcPr fullCalcOnLoad="1" refMode="R1C1"/>
</workbook>
</file>

<file path=xl/sharedStrings.xml><?xml version="1.0" encoding="utf-8"?>
<sst xmlns="http://schemas.openxmlformats.org/spreadsheetml/2006/main" count="190" uniqueCount="190">
  <si>
    <t>БЕЗВОЗМЕЗДНЫЕ ПОСТУПЛЕНИЯ</t>
  </si>
  <si>
    <t>Иные межбюджетные трансферты</t>
  </si>
  <si>
    <t>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</si>
  <si>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</si>
  <si>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</si>
  <si>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</si>
  <si>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</si>
  <si>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</si>
  <si>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</si>
  <si>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</si>
  <si>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</si>
  <si>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</si>
  <si>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</si>
  <si>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Наименование показателя</t>
  </si>
  <si>
    <t>00010000000000000 000</t>
  </si>
  <si>
    <t>НАЛОГИ НА ПРИБЫЛЬ, ДОХОДЫ</t>
  </si>
  <si>
    <t>00010100000000000 000</t>
  </si>
  <si>
    <t>Налог на доходы физических лиц</t>
  </si>
  <si>
    <t>00010102000010000 110</t>
  </si>
  <si>
    <t xml:space="preserve">Налог на доходы физических лиц с доходов,  полученных физическими лицами, не являющимися налоговыми резидентами Российской Федерации </t>
  </si>
  <si>
    <t>00010600000000000 000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</si>
  <si>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</si>
  <si>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00010606000000000 110</t>
  </si>
  <si>
    <t>00010800000000000 000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</si>
  <si>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</si>
  <si>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00010804000010000 110</t>
  </si>
  <si>
    <t>00010804020010000 110</t>
  </si>
  <si>
    <t>00010900000000000 000</t>
  </si>
  <si>
    <t>00010904000000000 110</t>
  </si>
  <si>
    <t xml:space="preserve">Земельный налог (по обязательствам, возникшим до        1 января 2006 года), мобилизуемый на территориях поселений </t>
  </si>
  <si>
    <t>00011100000000000 000</t>
  </si>
  <si>
    <t>00011105000000000 120</t>
  </si>
  <si>
    <t>00011109000000000 120</t>
  </si>
  <si>
    <t>00011109045100000 120</t>
  </si>
  <si>
    <t>00011400000000000 000</t>
  </si>
  <si>
    <t>00011406000000000 430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</si>
  <si>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</si>
  <si>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>00011500000000000 000</t>
  </si>
  <si>
    <t>00011502000000000 140</t>
  </si>
  <si>
    <t xml:space="preserve">Платежи взимаемые организациями поселений за выполнение определенных функций                                                                                                                                                                              </t>
  </si>
  <si>
    <t>00011502050100000 140</t>
  </si>
  <si>
    <t>00020000000000000 000</t>
  </si>
  <si>
    <t>Безвозмездные поступления от других бюджетов бюджетной системы Российской Федерации</t>
  </si>
  <si>
    <t>00020200000000000 000</t>
  </si>
  <si>
    <t>Дотации от бюджетам субъектов Российской Федерации и муниципальных образований</t>
  </si>
  <si>
    <t>00020201000000000 151</t>
  </si>
  <si>
    <t>00020201001100000 151</t>
  </si>
  <si>
    <t>00010102010010000 110</t>
  </si>
  <si>
    <t>00010102030010000 110</t>
  </si>
  <si>
    <t>00010601030100000 110</t>
  </si>
  <si>
    <t>00010601000000000 110</t>
  </si>
  <si>
    <t>Всего доходов:</t>
  </si>
  <si>
    <t>Приложение 1</t>
  </si>
  <si>
    <t>ПОКАЗАТЕЛИ</t>
  </si>
  <si>
    <t>Исполнено         (тыс. руб.)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</si>
  <si>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                        </t>
  </si>
  <si>
    <t>ДОХОДЫ ОТ ОКАЗАНИЯ ПЛАТНЫХ УСЛУГ И КОМПЕНСАЦИИ ЗАТРАТ ГОСУДАРСТВА</t>
  </si>
  <si>
    <t>00010102040010000 110</t>
  </si>
  <si>
    <t>Транспортный налог</t>
  </si>
  <si>
    <t>00010604000020000 110</t>
  </si>
  <si>
    <t>00010604011020000 110</t>
  </si>
  <si>
    <t>00010604012020000 110</t>
  </si>
  <si>
    <t>Транспортный налог с организаций</t>
  </si>
  <si>
    <t>Транспортный налог с физических лиц</t>
  </si>
  <si>
    <t>00011300000000000 000</t>
  </si>
  <si>
    <t>00011406010000000 430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</si>
  <si>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</si>
  <si>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</si>
  <si>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>00011905000100000 151</t>
  </si>
  <si>
    <t>00011900000000000 151</t>
  </si>
  <si>
    <t>Субсидии бюджетам субъектов Российской Федерации и муниципальных образований (межбюджетные субсидии)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</si>
  <si>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</si>
  <si>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</si>
  <si>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</si>
  <si>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</si>
  <si>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00020202088000000 151</t>
  </si>
  <si>
    <t>00020202088100001 151</t>
  </si>
  <si>
    <t>00020202089000000 151</t>
  </si>
  <si>
    <t>00020202089100001 151</t>
  </si>
  <si>
    <t>00020700000000000 180</t>
  </si>
  <si>
    <t>Прочие безвозмездные поступления</t>
  </si>
  <si>
    <t>Прочие безвозмездные поступления в бюджеты поселений</t>
  </si>
  <si>
    <t>ВОЗВРАТ ОСТАТКОВ СУБСИДИЙ,СУБВЕНЦИЙ И ИНЫХ МЕЖБЮДЖЕТНЫХ ТРАНСФЕРТОВ, ИМЕЮЩИХ ЦЕЛЕВОЕ НАЗНАЧЕНИЕ, ПРОШЛЫХ ЛЕТ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</si>
  <si>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</si>
  <si>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</si>
  <si>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</si>
  <si>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</si>
  <si>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</si>
  <si>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</si>
  <si>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Дотации бюджетам поселений на выравнивание бюджетной обеспеченности </t>
  </si>
  <si>
    <t>Доходы от продажи квартир</t>
  </si>
  <si>
    <t>Доходы от продажи квартир, находящихся в собственности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</si>
  <si>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</si>
  <si>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</si>
  <si>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УТВЕРЖДЕНЫ</t>
  </si>
  <si>
    <t>00010904053100000 110</t>
  </si>
  <si>
    <t>00011401000000000 410</t>
  </si>
  <si>
    <t>00011401050100000 410</t>
  </si>
  <si>
    <t>00011406013100000 430</t>
  </si>
  <si>
    <t xml:space="preserve">Прочие поступления от денежных взысканий (штрафов) и иных сумм в возмещение ущерба, зачисляемые в бюджеты поселений                                                                                                                                                                           </t>
  </si>
  <si>
    <t>00011600000000000 000</t>
  </si>
  <si>
    <t>0001169000000000 140</t>
  </si>
  <si>
    <t>00011690050100000 140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</si>
  <si>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</si>
  <si>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00010102020010000 110</t>
  </si>
  <si>
    <t>00011402053100000 410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</si>
  <si>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</si>
  <si>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</si>
  <si>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00011402000000000 410</t>
  </si>
  <si>
    <t>00020201003100000 151</t>
  </si>
  <si>
    <t>Дотации бюджетам поселений на поддержку мер по обеспечению сбалансированности бюджетов</t>
  </si>
  <si>
    <t xml:space="preserve">Возврат остатков субсидий, субвенций и иных межбюджетных трансфертов, имеющих целевое назначение, прошлых лет </t>
  </si>
  <si>
    <t>00021900000000000 151</t>
  </si>
  <si>
    <t>00020705030100000 180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</si>
  <si>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</si>
  <si>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</si>
  <si>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</si>
  <si>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00010300000000000 000</t>
  </si>
  <si>
    <t>00010302000000000 000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</si>
  <si>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</si>
  <si>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</si>
  <si>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</si>
  <si>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00010302240010000 110</t>
  </si>
  <si>
    <t>00010302250010000 110</t>
  </si>
  <si>
    <t>00010302260010000 110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</si>
  <si>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</si>
  <si>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</si>
  <si>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00011105025100000 120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</si>
  <si>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</si>
  <si>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Решением совета депутатов</t>
  </si>
  <si>
    <t>00010606033100000 110</t>
  </si>
  <si>
    <t>00010606043100000 110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</si>
  <si>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</si>
  <si>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</si>
  <si>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</si>
  <si>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00011105035100000 120</t>
  </si>
  <si>
    <t>00011105075100000 120</t>
  </si>
  <si>
    <t>Доходы от сдачи в аренду имущества, составляющего казну сельских поселений (за исключением земельных участков)</t>
  </si>
  <si>
    <t>00011107000000000 120</t>
  </si>
  <si>
    <t>00011107015100000 120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</si>
  <si>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</si>
  <si>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</si>
  <si>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Прочие доходы от компенсации затрат бюджетов сельских поселений</t>
  </si>
  <si>
    <t>00011302995100000 130</t>
  </si>
  <si>
    <t>Доходы от компенсации затрат государства</t>
  </si>
  <si>
    <t>00011302000000000 130</t>
  </si>
  <si>
    <t>0001163300000000 140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</si>
  <si>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</si>
  <si>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0001163305010000 140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</si>
  <si>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</si>
  <si>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00020202088100002 151</t>
  </si>
  <si>
    <t xml:space="preserve">Субсидии бюджетам сельских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
</t>
  </si>
  <si>
    <t>00020202089100002 151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</si>
  <si>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</si>
  <si>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Прочие межбюджетные трансферты, передаваемые бюджетам сельских поселений</t>
  </si>
  <si>
    <t>Код дохода по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</si>
  <si>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</si>
  <si>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__________2018  № __</t>
  </si>
  <si>
    <t xml:space="preserve">за 2017 год </t>
  </si>
  <si>
    <t>исполнения доходов местного бюджета МО Аннинское городское поселение                                                                                                                  по кодам классификации доходов бюджетов</t>
  </si>
  <si>
    <t>0001162508510000 140</t>
  </si>
  <si>
    <t>0001162500000000 140</t>
  </si>
  <si>
    <t xml:space="preserve"> 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</si>
  <si>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 xml:space="preserve">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</si>
  <si>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00020220000000000 151</t>
  </si>
  <si>
    <t>00020220077000000 151</t>
  </si>
  <si>
    <t>00020220077100000 151</t>
  </si>
  <si>
    <t>00020220216000000 151</t>
  </si>
  <si>
    <t>00020220216100000 151</t>
  </si>
  <si>
    <t>00020220999000000 151</t>
  </si>
  <si>
    <t>00020220999100000 151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</si>
  <si>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</si>
  <si>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государственной (муниципальной) собственности</t>
  </si>
  <si>
    <t>Прочие субсидии</t>
  </si>
  <si>
    <t>Прочие субсидии бюджетам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</si>
  <si>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</si>
  <si>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бюджетной системы Российской Федерации</t>
  </si>
  <si>
    <t>00020230000000000 151</t>
  </si>
  <si>
    <t>00020230024100000 151</t>
  </si>
  <si>
    <t>00020240000000000 151</t>
  </si>
  <si>
    <t>00020240014100000 151</t>
  </si>
  <si>
    <t>00020240999100000 151</t>
  </si>
  <si>
    <t>00020235118100000 151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</si>
  <si>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</si>
  <si>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</t>
  </si>
  <si>
    <t xml:space="preserve"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                                                                                                                                                                       </t>
  </si>
  <si>
    <t>00020245160100000 151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</si>
  <si>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</si>
  <si>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00021960010100000 151</t>
  </si>
  <si>
    <t>МО Аннинское городское поселение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</si>
</sst>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;\ \-\ #,##0.00;\ \-"/>
    <numFmt numFmtId="184" formatCode="?"/>
    <numFmt numFmtId="185" formatCode="00000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>
      <alignment horizontal="left" wrapText="1" indent="2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justify" wrapText="1"/>
    </xf>
    <xf numFmtId="0" fontId="2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horizontal="left" wrapText="1"/>
    </xf>
    <xf numFmtId="49" fontId="4" fillId="0" borderId="11" xfId="0" applyNumberFormat="1" applyFont="1" applyBorder="1" applyAlignment="1">
      <alignment wrapText="1"/>
    </xf>
    <xf numFmtId="49" fontId="2" fillId="0" borderId="12" xfId="0" applyNumberFormat="1" applyFont="1" applyBorder="1" applyAlignment="1">
      <alignment horizontal="left" wrapText="1"/>
    </xf>
    <xf numFmtId="184" fontId="2" fillId="0" borderId="12" xfId="0" applyNumberFormat="1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49" fontId="2" fillId="0" borderId="11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184" fontId="2" fillId="0" borderId="11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left" wrapText="1"/>
    </xf>
    <xf numFmtId="0" fontId="2" fillId="0" borderId="11" xfId="0" applyFont="1" applyBorder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3" fillId="0" borderId="1" xfId="33" applyNumberFormat="1" applyFont="1" applyAlignment="1" applyProtection="1">
      <alignment horizontal="left" wrapText="1"/>
      <protection/>
    </xf>
    <xf numFmtId="182" fontId="3" fillId="0" borderId="11" xfId="0" applyNumberFormat="1" applyFont="1" applyFill="1" applyBorder="1" applyAlignment="1" applyProtection="1">
      <alignment horizontal="right" wrapText="1"/>
      <protection/>
    </xf>
    <xf numFmtId="49" fontId="3" fillId="0" borderId="11" xfId="0" applyNumberFormat="1" applyFont="1" applyFill="1" applyBorder="1" applyAlignment="1" applyProtection="1">
      <alignment horizontal="center" wrapText="1"/>
      <protection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5" fillId="0" borderId="11" xfId="0" applyNumberFormat="1" applyFont="1" applyFill="1" applyBorder="1" applyAlignment="1" applyProtection="1">
      <alignment horizontal="center" wrapText="1"/>
      <protection/>
    </xf>
    <xf numFmtId="182" fontId="5" fillId="0" borderId="11" xfId="0" applyNumberFormat="1" applyFont="1" applyFill="1" applyBorder="1" applyAlignment="1" applyProtection="1">
      <alignment horizontal="right" wrapText="1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82" fontId="5" fillId="0" borderId="11" xfId="0" applyNumberFormat="1" applyFont="1" applyBorder="1" applyAlignment="1">
      <alignment horizontal="right" wrapText="1"/>
    </xf>
    <xf numFmtId="182" fontId="3" fillId="0" borderId="11" xfId="0" applyNumberFormat="1" applyFont="1" applyBorder="1" applyAlignment="1">
      <alignment horizontal="right" wrapText="1"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11" xfId="0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82" fontId="3" fillId="0" borderId="13" xfId="0" applyNumberFormat="1" applyFont="1" applyFill="1" applyBorder="1" applyAlignment="1" applyProtection="1">
      <alignment horizontal="right" wrapText="1"/>
      <protection/>
    </xf>
    <xf numFmtId="182" fontId="3" fillId="0" borderId="15" xfId="0" applyNumberFormat="1" applyFont="1" applyFill="1" applyBorder="1" applyAlignment="1" applyProtection="1">
      <alignment horizontal="right" wrapText="1"/>
      <protection/>
    </xf>
    <xf numFmtId="182" fontId="3" fillId="0" borderId="14" xfId="0" applyNumberFormat="1" applyFont="1" applyFill="1" applyBorder="1" applyAlignment="1" applyProtection="1">
      <alignment horizontal="right" wrapText="1"/>
      <protection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zoomScalePageLayoutView="0" workbookViewId="0" topLeftCell="A1">
      <selection activeCell="G18" sqref="D18:G18"/>
    </sheetView>
  </sheetViews>
  <sheetFormatPr defaultColWidth="9.125" defaultRowHeight="12.75"/>
  <cols>
    <col min="1" max="1" width="51.625" style="1" customWidth="1"/>
    <col min="2" max="2" width="12.50390625" style="21" customWidth="1"/>
    <col min="3" max="3" width="11.875" style="21" customWidth="1"/>
    <col min="4" max="4" width="4.50390625" style="21" customWidth="1"/>
    <col min="5" max="5" width="2.125" style="21" customWidth="1"/>
    <col min="6" max="6" width="7.50390625" style="21" customWidth="1"/>
    <col min="7" max="16384" width="9.125" style="21" customWidth="1"/>
  </cols>
  <sheetData>
    <row r="1" spans="1:6" ht="13.5" customHeight="1">
      <c r="A1" s="2"/>
      <c r="B1" s="20"/>
      <c r="C1" s="20"/>
      <c r="D1" s="38" t="s">
        <v>52</v>
      </c>
      <c r="E1" s="38"/>
      <c r="F1" s="38"/>
    </row>
    <row r="2" spans="1:6" ht="13.5">
      <c r="A2" s="2"/>
      <c r="B2" s="3"/>
      <c r="C2" s="3"/>
      <c r="D2" s="38"/>
      <c r="E2" s="38"/>
      <c r="F2" s="38"/>
    </row>
    <row r="3" spans="1:6" ht="18" customHeight="1">
      <c r="A3" s="2"/>
      <c r="B3" s="39" t="s">
        <v>94</v>
      </c>
      <c r="C3" s="39"/>
      <c r="D3" s="39"/>
      <c r="E3" s="39"/>
      <c r="F3" s="39"/>
    </row>
    <row r="4" spans="1:6" ht="18" customHeight="1">
      <c r="A4" s="2"/>
      <c r="B4" s="39" t="s">
        <v>129</v>
      </c>
      <c r="C4" s="39"/>
      <c r="D4" s="39"/>
      <c r="E4" s="39"/>
      <c r="F4" s="39"/>
    </row>
    <row r="5" spans="1:6" ht="18" customHeight="1">
      <c r="A5" s="2"/>
      <c r="B5" s="39" t="s">
        <v>189</v>
      </c>
      <c r="C5" s="39"/>
      <c r="D5" s="39"/>
      <c r="E5" s="39"/>
      <c r="F5" s="39"/>
    </row>
    <row r="6" spans="1:6" ht="18" customHeight="1">
      <c r="A6" s="2"/>
      <c r="B6" s="39" t="s">
        <v>157</v>
      </c>
      <c r="C6" s="39"/>
      <c r="D6" s="39"/>
      <c r="E6" s="39"/>
      <c r="F6" s="39"/>
    </row>
    <row r="7" spans="1:6" ht="18" customHeight="1">
      <c r="A7" s="2"/>
      <c r="D7" s="38"/>
      <c r="E7" s="38"/>
      <c r="F7" s="38"/>
    </row>
    <row r="8" spans="1:6" ht="18" customHeight="1">
      <c r="A8" s="34" t="s">
        <v>53</v>
      </c>
      <c r="B8" s="34"/>
      <c r="C8" s="34"/>
      <c r="D8" s="34"/>
      <c r="E8" s="34"/>
      <c r="F8" s="34"/>
    </row>
    <row r="9" spans="1:6" ht="31.5" customHeight="1">
      <c r="A9" s="35" t="s">
        <v>159</v>
      </c>
      <c r="B9" s="35"/>
      <c r="C9" s="35"/>
      <c r="D9" s="35"/>
      <c r="E9" s="35"/>
      <c r="F9" s="35"/>
    </row>
    <row r="10" spans="1:6" ht="18" customHeight="1">
      <c r="A10" s="35" t="s">
        <v>158</v>
      </c>
      <c r="B10" s="34"/>
      <c r="C10" s="34"/>
      <c r="D10" s="34"/>
      <c r="E10" s="34"/>
      <c r="F10" s="34"/>
    </row>
    <row r="11" spans="1:6" ht="21.75" customHeight="1">
      <c r="A11" s="36"/>
      <c r="B11" s="37"/>
      <c r="C11" s="37"/>
      <c r="D11" s="37"/>
      <c r="E11" s="37"/>
      <c r="F11" s="37"/>
    </row>
    <row r="12" spans="1:6" ht="13.5" customHeight="1">
      <c r="A12" s="42" t="s">
        <v>13</v>
      </c>
      <c r="B12" s="43" t="s">
        <v>155</v>
      </c>
      <c r="C12" s="43"/>
      <c r="D12" s="32" t="s">
        <v>54</v>
      </c>
      <c r="E12" s="32"/>
      <c r="F12" s="32"/>
    </row>
    <row r="13" spans="1:6" ht="18.75" customHeight="1">
      <c r="A13" s="42"/>
      <c r="B13" s="43"/>
      <c r="C13" s="43"/>
      <c r="D13" s="44"/>
      <c r="E13" s="44"/>
      <c r="F13" s="44"/>
    </row>
    <row r="14" spans="1:7" s="23" customFormat="1" ht="15.75" customHeight="1">
      <c r="A14" s="5" t="s">
        <v>2</v>
      </c>
      <c r="B14" s="32" t="s">
        <v>14</v>
      </c>
      <c r="C14" s="32"/>
      <c r="D14" s="33">
        <f>SUM(D15+D21+D27+D36+D39+D42+D51+D54+D62+D65+D72)</f>
        <v>158595.9</v>
      </c>
      <c r="E14" s="40"/>
      <c r="F14" s="40"/>
      <c r="G14" s="22"/>
    </row>
    <row r="15" spans="1:7" s="23" customFormat="1" ht="18.75" customHeight="1">
      <c r="A15" s="5" t="s">
        <v>15</v>
      </c>
      <c r="B15" s="32" t="s">
        <v>16</v>
      </c>
      <c r="C15" s="32"/>
      <c r="D15" s="33">
        <f>SUM(D16)</f>
        <v>23989.199999999997</v>
      </c>
      <c r="E15" s="40"/>
      <c r="F15" s="40"/>
      <c r="G15" s="22"/>
    </row>
    <row r="16" spans="1:7" ht="17.25" customHeight="1">
      <c r="A16" s="6" t="s">
        <v>17</v>
      </c>
      <c r="B16" s="29" t="s">
        <v>18</v>
      </c>
      <c r="C16" s="29"/>
      <c r="D16" s="28">
        <f>SUM(D17:D20)</f>
        <v>23989.199999999997</v>
      </c>
      <c r="E16" s="41"/>
      <c r="F16" s="41"/>
      <c r="G16" s="24"/>
    </row>
    <row r="17" spans="1:7" ht="60" customHeight="1">
      <c r="A17" s="7" t="s">
        <v>83</v>
      </c>
      <c r="B17" s="29" t="s">
        <v>47</v>
      </c>
      <c r="C17" s="29"/>
      <c r="D17" s="28">
        <v>23854.6</v>
      </c>
      <c r="E17" s="28"/>
      <c r="F17" s="28"/>
      <c r="G17" s="25"/>
    </row>
    <row r="18" spans="1:7" ht="108" customHeight="1">
      <c r="A18" s="7" t="s">
        <v>103</v>
      </c>
      <c r="B18" s="29" t="s">
        <v>104</v>
      </c>
      <c r="C18" s="29"/>
      <c r="D18" s="28">
        <v>58.5</v>
      </c>
      <c r="E18" s="28"/>
      <c r="F18" s="28"/>
      <c r="G18" s="25"/>
    </row>
    <row r="19" spans="1:7" ht="44.25" customHeight="1">
      <c r="A19" s="8" t="s">
        <v>19</v>
      </c>
      <c r="B19" s="29" t="s">
        <v>48</v>
      </c>
      <c r="C19" s="29"/>
      <c r="D19" s="28">
        <v>76.1</v>
      </c>
      <c r="E19" s="28"/>
      <c r="F19" s="28"/>
      <c r="G19" s="25"/>
    </row>
    <row r="20" spans="1:7" ht="78.75" hidden="1">
      <c r="A20" s="7" t="s">
        <v>84</v>
      </c>
      <c r="B20" s="29" t="s">
        <v>57</v>
      </c>
      <c r="C20" s="29"/>
      <c r="D20" s="28"/>
      <c r="E20" s="28"/>
      <c r="F20" s="28"/>
      <c r="G20" s="25"/>
    </row>
    <row r="21" spans="1:7" s="23" customFormat="1" ht="41.25" customHeight="1">
      <c r="A21" s="9" t="s">
        <v>116</v>
      </c>
      <c r="B21" s="32" t="s">
        <v>117</v>
      </c>
      <c r="C21" s="32"/>
      <c r="D21" s="33">
        <f>SUM(D22)</f>
        <v>2124.5</v>
      </c>
      <c r="E21" s="33"/>
      <c r="F21" s="33"/>
      <c r="G21" s="26"/>
    </row>
    <row r="22" spans="1:7" ht="31.5" customHeight="1">
      <c r="A22" s="7" t="s">
        <v>114</v>
      </c>
      <c r="B22" s="29" t="s">
        <v>118</v>
      </c>
      <c r="C22" s="29"/>
      <c r="D22" s="28">
        <f>SUM(D23:F26)</f>
        <v>2124.5</v>
      </c>
      <c r="E22" s="28"/>
      <c r="F22" s="28"/>
      <c r="G22" s="25"/>
    </row>
    <row r="23" spans="1:7" ht="66" customHeight="1">
      <c r="A23" s="7" t="s">
        <v>119</v>
      </c>
      <c r="B23" s="29" t="s">
        <v>120</v>
      </c>
      <c r="C23" s="29"/>
      <c r="D23" s="28">
        <v>873</v>
      </c>
      <c r="E23" s="28"/>
      <c r="F23" s="28"/>
      <c r="G23" s="25"/>
    </row>
    <row r="24" spans="1:7" ht="80.25" customHeight="1">
      <c r="A24" s="7" t="s">
        <v>121</v>
      </c>
      <c r="B24" s="29" t="s">
        <v>122</v>
      </c>
      <c r="C24" s="29"/>
      <c r="D24" s="28">
        <v>8.9</v>
      </c>
      <c r="E24" s="28"/>
      <c r="F24" s="28"/>
      <c r="G24" s="25"/>
    </row>
    <row r="25" spans="1:7" ht="72" customHeight="1">
      <c r="A25" s="7" t="s">
        <v>125</v>
      </c>
      <c r="B25" s="29" t="s">
        <v>123</v>
      </c>
      <c r="C25" s="29"/>
      <c r="D25" s="28">
        <v>1411.7</v>
      </c>
      <c r="E25" s="28"/>
      <c r="F25" s="28"/>
      <c r="G25" s="25"/>
    </row>
    <row r="26" spans="1:7" ht="71.25" customHeight="1">
      <c r="A26" s="7" t="s">
        <v>126</v>
      </c>
      <c r="B26" s="29" t="s">
        <v>124</v>
      </c>
      <c r="C26" s="29"/>
      <c r="D26" s="28">
        <v>-169.1</v>
      </c>
      <c r="E26" s="28"/>
      <c r="F26" s="28"/>
      <c r="G26" s="25"/>
    </row>
    <row r="27" spans="1:7" s="23" customFormat="1" ht="15.75" customHeight="1">
      <c r="A27" s="5" t="s">
        <v>3</v>
      </c>
      <c r="B27" s="32" t="s">
        <v>20</v>
      </c>
      <c r="C27" s="44"/>
      <c r="D27" s="33">
        <f>SUM(D28+D30+D33)</f>
        <v>128106.1</v>
      </c>
      <c r="E27" s="40"/>
      <c r="F27" s="40"/>
      <c r="G27" s="26"/>
    </row>
    <row r="28" spans="1:7" ht="19.5" customHeight="1">
      <c r="A28" s="6" t="s">
        <v>4</v>
      </c>
      <c r="B28" s="51" t="s">
        <v>50</v>
      </c>
      <c r="C28" s="51"/>
      <c r="D28" s="28">
        <f>SUM(D29:D29)</f>
        <v>908.6</v>
      </c>
      <c r="E28" s="41"/>
      <c r="F28" s="41"/>
      <c r="G28" s="25"/>
    </row>
    <row r="29" spans="1:7" ht="40.5" customHeight="1">
      <c r="A29" s="8" t="s">
        <v>21</v>
      </c>
      <c r="B29" s="29" t="s">
        <v>49</v>
      </c>
      <c r="C29" s="29"/>
      <c r="D29" s="28">
        <v>908.6</v>
      </c>
      <c r="E29" s="28"/>
      <c r="F29" s="28"/>
      <c r="G29" s="25"/>
    </row>
    <row r="30" spans="1:7" ht="15" customHeight="1" hidden="1">
      <c r="A30" s="8" t="s">
        <v>58</v>
      </c>
      <c r="B30" s="29" t="s">
        <v>59</v>
      </c>
      <c r="C30" s="29"/>
      <c r="D30" s="28">
        <v>0</v>
      </c>
      <c r="E30" s="28"/>
      <c r="F30" s="28"/>
      <c r="G30" s="25"/>
    </row>
    <row r="31" spans="1:7" ht="15.75" customHeight="1" hidden="1">
      <c r="A31" s="7" t="s">
        <v>62</v>
      </c>
      <c r="B31" s="29" t="s">
        <v>60</v>
      </c>
      <c r="C31" s="29"/>
      <c r="D31" s="28">
        <v>0</v>
      </c>
      <c r="E31" s="28"/>
      <c r="F31" s="28"/>
      <c r="G31" s="25"/>
    </row>
    <row r="32" spans="1:7" ht="15" customHeight="1" hidden="1">
      <c r="A32" s="7" t="s">
        <v>63</v>
      </c>
      <c r="B32" s="29" t="s">
        <v>61</v>
      </c>
      <c r="C32" s="29"/>
      <c r="D32" s="28">
        <v>0</v>
      </c>
      <c r="E32" s="28"/>
      <c r="F32" s="28"/>
      <c r="G32" s="25"/>
    </row>
    <row r="33" spans="1:7" ht="15.75" customHeight="1">
      <c r="A33" s="6" t="s">
        <v>5</v>
      </c>
      <c r="B33" s="29" t="s">
        <v>22</v>
      </c>
      <c r="C33" s="29"/>
      <c r="D33" s="28">
        <f>SUM(D34+D35)</f>
        <v>127197.5</v>
      </c>
      <c r="E33" s="41"/>
      <c r="F33" s="41"/>
      <c r="G33" s="25"/>
    </row>
    <row r="34" spans="1:7" ht="32.25" customHeight="1">
      <c r="A34" s="6" t="s">
        <v>132</v>
      </c>
      <c r="B34" s="29" t="s">
        <v>130</v>
      </c>
      <c r="C34" s="29"/>
      <c r="D34" s="28">
        <v>110557.5</v>
      </c>
      <c r="E34" s="28"/>
      <c r="F34" s="28"/>
      <c r="G34" s="25"/>
    </row>
    <row r="35" spans="1:7" ht="34.5" customHeight="1">
      <c r="A35" s="6" t="s">
        <v>133</v>
      </c>
      <c r="B35" s="29" t="s">
        <v>131</v>
      </c>
      <c r="C35" s="29"/>
      <c r="D35" s="28">
        <v>16640</v>
      </c>
      <c r="E35" s="28"/>
      <c r="F35" s="28"/>
      <c r="G35" s="25"/>
    </row>
    <row r="36" spans="1:7" s="23" customFormat="1" ht="19.5" customHeight="1">
      <c r="A36" s="5" t="s">
        <v>6</v>
      </c>
      <c r="B36" s="32" t="s">
        <v>23</v>
      </c>
      <c r="C36" s="32"/>
      <c r="D36" s="33">
        <f>SUM(D37)</f>
        <v>29.6</v>
      </c>
      <c r="E36" s="33"/>
      <c r="F36" s="33"/>
      <c r="G36" s="26"/>
    </row>
    <row r="37" spans="1:7" ht="42.75" customHeight="1">
      <c r="A37" s="6" t="s">
        <v>24</v>
      </c>
      <c r="B37" s="29" t="s">
        <v>25</v>
      </c>
      <c r="C37" s="29"/>
      <c r="D37" s="28">
        <f>SUM(D38)</f>
        <v>29.6</v>
      </c>
      <c r="E37" s="28"/>
      <c r="F37" s="28"/>
      <c r="G37" s="25"/>
    </row>
    <row r="38" spans="1:7" ht="69" customHeight="1">
      <c r="A38" s="10" t="s">
        <v>55</v>
      </c>
      <c r="B38" s="29" t="s">
        <v>26</v>
      </c>
      <c r="C38" s="29"/>
      <c r="D38" s="28">
        <v>29.6</v>
      </c>
      <c r="E38" s="28"/>
      <c r="F38" s="28"/>
      <c r="G38" s="25"/>
    </row>
    <row r="39" spans="1:7" s="23" customFormat="1" ht="39" hidden="1">
      <c r="A39" s="11" t="s">
        <v>11</v>
      </c>
      <c r="B39" s="32" t="s">
        <v>27</v>
      </c>
      <c r="C39" s="32"/>
      <c r="D39" s="33">
        <f>SUM(D40+D41)</f>
        <v>0</v>
      </c>
      <c r="E39" s="40"/>
      <c r="F39" s="40"/>
      <c r="G39" s="26"/>
    </row>
    <row r="40" spans="1:7" ht="13.5" hidden="1">
      <c r="A40" s="6" t="s">
        <v>12</v>
      </c>
      <c r="B40" s="29" t="s">
        <v>28</v>
      </c>
      <c r="C40" s="29"/>
      <c r="D40" s="28">
        <v>0</v>
      </c>
      <c r="E40" s="41"/>
      <c r="F40" s="41"/>
      <c r="G40" s="25"/>
    </row>
    <row r="41" spans="1:7" ht="26.25" hidden="1">
      <c r="A41" s="8" t="s">
        <v>29</v>
      </c>
      <c r="B41" s="29" t="s">
        <v>95</v>
      </c>
      <c r="C41" s="29"/>
      <c r="D41" s="28">
        <v>0</v>
      </c>
      <c r="E41" s="28"/>
      <c r="F41" s="28"/>
      <c r="G41" s="25"/>
    </row>
    <row r="42" spans="1:7" s="23" customFormat="1" ht="45" customHeight="1">
      <c r="A42" s="5" t="s">
        <v>7</v>
      </c>
      <c r="B42" s="32" t="s">
        <v>30</v>
      </c>
      <c r="C42" s="32"/>
      <c r="D42" s="33">
        <f>SUM(D43+D47+D49)</f>
        <v>4229.2</v>
      </c>
      <c r="E42" s="40"/>
      <c r="F42" s="40"/>
      <c r="G42" s="26"/>
    </row>
    <row r="43" spans="1:7" ht="84" customHeight="1">
      <c r="A43" s="6" t="s">
        <v>85</v>
      </c>
      <c r="B43" s="29" t="s">
        <v>31</v>
      </c>
      <c r="C43" s="29"/>
      <c r="D43" s="28">
        <f>SUM(D44:F46)</f>
        <v>1993.6999999999998</v>
      </c>
      <c r="E43" s="28"/>
      <c r="F43" s="28"/>
      <c r="G43" s="25"/>
    </row>
    <row r="44" spans="1:7" ht="72" customHeight="1" hidden="1">
      <c r="A44" s="10" t="s">
        <v>115</v>
      </c>
      <c r="B44" s="29" t="s">
        <v>127</v>
      </c>
      <c r="C44" s="29"/>
      <c r="D44" s="28">
        <v>0</v>
      </c>
      <c r="E44" s="28"/>
      <c r="F44" s="28"/>
      <c r="G44" s="25"/>
    </row>
    <row r="45" spans="1:7" ht="71.25" customHeight="1">
      <c r="A45" s="10" t="s">
        <v>134</v>
      </c>
      <c r="B45" s="29" t="s">
        <v>135</v>
      </c>
      <c r="C45" s="29"/>
      <c r="D45" s="28">
        <v>307.6</v>
      </c>
      <c r="E45" s="28"/>
      <c r="F45" s="28"/>
      <c r="G45" s="25"/>
    </row>
    <row r="46" spans="1:7" ht="36" customHeight="1">
      <c r="A46" s="10" t="s">
        <v>137</v>
      </c>
      <c r="B46" s="29" t="s">
        <v>136</v>
      </c>
      <c r="C46" s="29"/>
      <c r="D46" s="28">
        <v>1686.1</v>
      </c>
      <c r="E46" s="28"/>
      <c r="F46" s="28"/>
      <c r="G46" s="25"/>
    </row>
    <row r="47" spans="1:7" ht="36" customHeight="1">
      <c r="A47" s="10" t="s">
        <v>140</v>
      </c>
      <c r="B47" s="29" t="s">
        <v>138</v>
      </c>
      <c r="C47" s="29"/>
      <c r="D47" s="28">
        <f>SUM(D48)</f>
        <v>1341.3</v>
      </c>
      <c r="E47" s="28"/>
      <c r="F47" s="28"/>
      <c r="G47" s="25"/>
    </row>
    <row r="48" spans="1:7" ht="46.5" customHeight="1">
      <c r="A48" s="10" t="s">
        <v>141</v>
      </c>
      <c r="B48" s="29" t="s">
        <v>139</v>
      </c>
      <c r="C48" s="29"/>
      <c r="D48" s="28">
        <v>1341.3</v>
      </c>
      <c r="E48" s="28"/>
      <c r="F48" s="28"/>
      <c r="G48" s="25"/>
    </row>
    <row r="49" spans="1:7" ht="74.25" customHeight="1">
      <c r="A49" s="6" t="s">
        <v>87</v>
      </c>
      <c r="B49" s="29" t="s">
        <v>32</v>
      </c>
      <c r="C49" s="29"/>
      <c r="D49" s="28">
        <f>SUM(D50)</f>
        <v>894.2</v>
      </c>
      <c r="E49" s="28"/>
      <c r="F49" s="28"/>
      <c r="G49" s="25"/>
    </row>
    <row r="50" spans="1:7" ht="69" customHeight="1">
      <c r="A50" s="10" t="s">
        <v>86</v>
      </c>
      <c r="B50" s="29" t="s">
        <v>33</v>
      </c>
      <c r="C50" s="29"/>
      <c r="D50" s="28">
        <v>894.2</v>
      </c>
      <c r="E50" s="28"/>
      <c r="F50" s="28"/>
      <c r="G50" s="25"/>
    </row>
    <row r="51" spans="1:7" s="23" customFormat="1" ht="33" customHeight="1" hidden="1">
      <c r="A51" s="5" t="s">
        <v>56</v>
      </c>
      <c r="B51" s="32" t="s">
        <v>64</v>
      </c>
      <c r="C51" s="32"/>
      <c r="D51" s="33">
        <f>SUM(D52)</f>
        <v>0</v>
      </c>
      <c r="E51" s="33"/>
      <c r="F51" s="33"/>
      <c r="G51" s="26"/>
    </row>
    <row r="52" spans="1:7" ht="24.75" customHeight="1" hidden="1">
      <c r="A52" s="10" t="s">
        <v>144</v>
      </c>
      <c r="B52" s="29" t="s">
        <v>145</v>
      </c>
      <c r="C52" s="29"/>
      <c r="D52" s="28">
        <f>SUM(D53)</f>
        <v>0</v>
      </c>
      <c r="E52" s="28"/>
      <c r="F52" s="28"/>
      <c r="G52" s="25"/>
    </row>
    <row r="53" spans="1:7" ht="30" customHeight="1" hidden="1">
      <c r="A53" s="10" t="s">
        <v>142</v>
      </c>
      <c r="B53" s="29" t="s">
        <v>143</v>
      </c>
      <c r="C53" s="29"/>
      <c r="D53" s="28"/>
      <c r="E53" s="28"/>
      <c r="F53" s="28"/>
      <c r="G53" s="25"/>
    </row>
    <row r="54" spans="1:7" s="23" customFormat="1" ht="32.25" customHeight="1" hidden="1">
      <c r="A54" s="5" t="s">
        <v>8</v>
      </c>
      <c r="B54" s="32" t="s">
        <v>34</v>
      </c>
      <c r="C54" s="32"/>
      <c r="D54" s="33">
        <f>SUM(D55+D57+D59)</f>
        <v>0</v>
      </c>
      <c r="E54" s="33"/>
      <c r="F54" s="33"/>
      <c r="G54" s="26"/>
    </row>
    <row r="55" spans="1:7" ht="21" customHeight="1" hidden="1">
      <c r="A55" s="6" t="s">
        <v>90</v>
      </c>
      <c r="B55" s="29" t="s">
        <v>96</v>
      </c>
      <c r="C55" s="29"/>
      <c r="D55" s="28">
        <f>SUM(D56)</f>
        <v>0</v>
      </c>
      <c r="E55" s="28"/>
      <c r="F55" s="28"/>
      <c r="G55" s="25"/>
    </row>
    <row r="56" spans="1:7" ht="26.25" customHeight="1" hidden="1">
      <c r="A56" s="6" t="s">
        <v>91</v>
      </c>
      <c r="B56" s="29" t="s">
        <v>97</v>
      </c>
      <c r="C56" s="29"/>
      <c r="D56" s="28"/>
      <c r="E56" s="28"/>
      <c r="F56" s="28"/>
      <c r="G56" s="25"/>
    </row>
    <row r="57" spans="1:7" ht="76.5" customHeight="1" hidden="1">
      <c r="A57" s="12" t="s">
        <v>107</v>
      </c>
      <c r="B57" s="29" t="s">
        <v>108</v>
      </c>
      <c r="C57" s="29"/>
      <c r="D57" s="28">
        <f>SUM(D58)</f>
        <v>0</v>
      </c>
      <c r="E57" s="28"/>
      <c r="F57" s="28"/>
      <c r="G57" s="25"/>
    </row>
    <row r="58" spans="1:7" ht="87" customHeight="1" hidden="1">
      <c r="A58" s="13" t="s">
        <v>106</v>
      </c>
      <c r="B58" s="29" t="s">
        <v>105</v>
      </c>
      <c r="C58" s="29"/>
      <c r="D58" s="28"/>
      <c r="E58" s="28"/>
      <c r="F58" s="28"/>
      <c r="G58" s="25"/>
    </row>
    <row r="59" spans="1:7" ht="32.25" customHeight="1" hidden="1">
      <c r="A59" s="6" t="s">
        <v>88</v>
      </c>
      <c r="B59" s="29" t="s">
        <v>35</v>
      </c>
      <c r="C59" s="29"/>
      <c r="D59" s="28">
        <f>SUM(D60)</f>
        <v>0</v>
      </c>
      <c r="E59" s="28"/>
      <c r="F59" s="28"/>
      <c r="G59" s="25"/>
    </row>
    <row r="60" spans="1:7" ht="22.5" customHeight="1" hidden="1">
      <c r="A60" s="7" t="s">
        <v>66</v>
      </c>
      <c r="B60" s="29" t="s">
        <v>65</v>
      </c>
      <c r="C60" s="29"/>
      <c r="D60" s="28">
        <f>SUM(D61)</f>
        <v>0</v>
      </c>
      <c r="E60" s="28"/>
      <c r="F60" s="28"/>
      <c r="G60" s="25"/>
    </row>
    <row r="61" spans="1:7" ht="34.5" customHeight="1" hidden="1">
      <c r="A61" s="8" t="s">
        <v>36</v>
      </c>
      <c r="B61" s="29" t="s">
        <v>98</v>
      </c>
      <c r="C61" s="29"/>
      <c r="D61" s="28"/>
      <c r="E61" s="28"/>
      <c r="F61" s="28"/>
      <c r="G61" s="25"/>
    </row>
    <row r="62" spans="1:7" s="23" customFormat="1" ht="28.5" customHeight="1">
      <c r="A62" s="9" t="s">
        <v>9</v>
      </c>
      <c r="B62" s="32" t="s">
        <v>37</v>
      </c>
      <c r="C62" s="32"/>
      <c r="D62" s="33">
        <f>SUM(D63)</f>
        <v>18.4</v>
      </c>
      <c r="E62" s="33"/>
      <c r="F62" s="33"/>
      <c r="G62" s="26"/>
    </row>
    <row r="63" spans="1:7" ht="30.75" customHeight="1">
      <c r="A63" s="6" t="s">
        <v>10</v>
      </c>
      <c r="B63" s="29" t="s">
        <v>38</v>
      </c>
      <c r="C63" s="29"/>
      <c r="D63" s="28">
        <f>SUM(D64)</f>
        <v>18.4</v>
      </c>
      <c r="E63" s="28"/>
      <c r="F63" s="28"/>
      <c r="G63" s="25"/>
    </row>
    <row r="64" spans="1:7" ht="27.75" customHeight="1">
      <c r="A64" s="10" t="s">
        <v>39</v>
      </c>
      <c r="B64" s="29" t="s">
        <v>40</v>
      </c>
      <c r="C64" s="29"/>
      <c r="D64" s="28">
        <v>18.4</v>
      </c>
      <c r="E64" s="28"/>
      <c r="F64" s="28"/>
      <c r="G64" s="25"/>
    </row>
    <row r="65" spans="1:7" s="23" customFormat="1" ht="24.75" customHeight="1">
      <c r="A65" s="5" t="s">
        <v>92</v>
      </c>
      <c r="B65" s="32" t="s">
        <v>100</v>
      </c>
      <c r="C65" s="32"/>
      <c r="D65" s="33">
        <f>SUM(D66+D68+D70)</f>
        <v>98.9</v>
      </c>
      <c r="E65" s="33"/>
      <c r="F65" s="33"/>
      <c r="G65" s="26"/>
    </row>
    <row r="66" spans="1:7" ht="108.75" customHeight="1">
      <c r="A66" s="6" t="s">
        <v>163</v>
      </c>
      <c r="B66" s="29" t="s">
        <v>161</v>
      </c>
      <c r="C66" s="29"/>
      <c r="D66" s="28">
        <f>SUM(D67)</f>
        <v>10</v>
      </c>
      <c r="E66" s="28"/>
      <c r="F66" s="28"/>
      <c r="G66" s="25"/>
    </row>
    <row r="67" spans="1:7" ht="45" customHeight="1">
      <c r="A67" s="6" t="s">
        <v>162</v>
      </c>
      <c r="B67" s="29" t="s">
        <v>160</v>
      </c>
      <c r="C67" s="29"/>
      <c r="D67" s="28">
        <v>10</v>
      </c>
      <c r="E67" s="28"/>
      <c r="F67" s="28"/>
      <c r="G67" s="25"/>
    </row>
    <row r="68" spans="1:7" ht="60" customHeight="1" hidden="1">
      <c r="A68" s="6" t="s">
        <v>147</v>
      </c>
      <c r="B68" s="29" t="s">
        <v>146</v>
      </c>
      <c r="C68" s="29"/>
      <c r="D68" s="28">
        <f>SUM(D69)</f>
        <v>0</v>
      </c>
      <c r="E68" s="28"/>
      <c r="F68" s="28"/>
      <c r="G68" s="25"/>
    </row>
    <row r="69" spans="1:7" ht="66" hidden="1">
      <c r="A69" s="6" t="s">
        <v>149</v>
      </c>
      <c r="B69" s="29" t="s">
        <v>148</v>
      </c>
      <c r="C69" s="29"/>
      <c r="D69" s="28">
        <v>0</v>
      </c>
      <c r="E69" s="28"/>
      <c r="F69" s="28"/>
      <c r="G69" s="25"/>
    </row>
    <row r="70" spans="1:7" ht="30" customHeight="1">
      <c r="A70" s="6" t="s">
        <v>93</v>
      </c>
      <c r="B70" s="29" t="s">
        <v>101</v>
      </c>
      <c r="C70" s="29"/>
      <c r="D70" s="28">
        <f>SUM(D71)</f>
        <v>88.9</v>
      </c>
      <c r="E70" s="28"/>
      <c r="F70" s="28"/>
      <c r="G70" s="25"/>
    </row>
    <row r="71" spans="1:7" ht="42" customHeight="1">
      <c r="A71" s="10" t="s">
        <v>99</v>
      </c>
      <c r="B71" s="29" t="s">
        <v>102</v>
      </c>
      <c r="C71" s="29"/>
      <c r="D71" s="28">
        <v>88.9</v>
      </c>
      <c r="E71" s="28"/>
      <c r="F71" s="28"/>
      <c r="G71" s="25"/>
    </row>
    <row r="72" spans="1:7" s="23" customFormat="1" ht="35.25" customHeight="1" hidden="1">
      <c r="A72" s="14" t="s">
        <v>82</v>
      </c>
      <c r="B72" s="32" t="s">
        <v>69</v>
      </c>
      <c r="C72" s="32"/>
      <c r="D72" s="33">
        <f>SUM(D73)</f>
        <v>0</v>
      </c>
      <c r="E72" s="33"/>
      <c r="F72" s="33"/>
      <c r="G72" s="26"/>
    </row>
    <row r="73" spans="1:7" ht="39" hidden="1">
      <c r="A73" s="15" t="s">
        <v>67</v>
      </c>
      <c r="B73" s="29" t="s">
        <v>68</v>
      </c>
      <c r="C73" s="29"/>
      <c r="D73" s="28">
        <v>0</v>
      </c>
      <c r="E73" s="28"/>
      <c r="F73" s="28"/>
      <c r="G73" s="25"/>
    </row>
    <row r="74" spans="1:7" s="23" customFormat="1" ht="24" customHeight="1">
      <c r="A74" s="5" t="s">
        <v>0</v>
      </c>
      <c r="B74" s="32" t="s">
        <v>41</v>
      </c>
      <c r="C74" s="32"/>
      <c r="D74" s="33">
        <f>SUM(D75+D99+D101)</f>
        <v>41980.600000000006</v>
      </c>
      <c r="E74" s="40"/>
      <c r="F74" s="40"/>
      <c r="G74" s="26"/>
    </row>
    <row r="75" spans="1:7" ht="29.25" customHeight="1">
      <c r="A75" s="6" t="s">
        <v>42</v>
      </c>
      <c r="B75" s="29" t="s">
        <v>43</v>
      </c>
      <c r="C75" s="29"/>
      <c r="D75" s="28">
        <f>SUM(D76+D79+D92+D95)</f>
        <v>43195.200000000004</v>
      </c>
      <c r="E75" s="41"/>
      <c r="F75" s="41"/>
      <c r="G75" s="25"/>
    </row>
    <row r="76" spans="1:7" ht="27" customHeight="1" hidden="1">
      <c r="A76" s="6" t="s">
        <v>44</v>
      </c>
      <c r="B76" s="29" t="s">
        <v>45</v>
      </c>
      <c r="C76" s="29"/>
      <c r="D76" s="28">
        <f>SUM(D77+D78)</f>
        <v>0</v>
      </c>
      <c r="E76" s="28"/>
      <c r="F76" s="28"/>
      <c r="G76" s="25"/>
    </row>
    <row r="77" spans="1:7" ht="27" customHeight="1" hidden="1">
      <c r="A77" s="8" t="s">
        <v>89</v>
      </c>
      <c r="B77" s="29" t="s">
        <v>46</v>
      </c>
      <c r="C77" s="29"/>
      <c r="D77" s="28"/>
      <c r="E77" s="28"/>
      <c r="F77" s="28"/>
      <c r="G77" s="25"/>
    </row>
    <row r="78" spans="1:7" ht="29.25" customHeight="1" hidden="1">
      <c r="A78" s="12" t="s">
        <v>110</v>
      </c>
      <c r="B78" s="29" t="s">
        <v>109</v>
      </c>
      <c r="C78" s="29"/>
      <c r="D78" s="28"/>
      <c r="E78" s="28"/>
      <c r="F78" s="28"/>
      <c r="G78" s="25"/>
    </row>
    <row r="79" spans="1:7" ht="34.5" customHeight="1">
      <c r="A79" s="16" t="s">
        <v>70</v>
      </c>
      <c r="B79" s="45" t="s">
        <v>164</v>
      </c>
      <c r="C79" s="46"/>
      <c r="D79" s="47">
        <f>SUM(D80+D82+D85+D88+D90)</f>
        <v>41742.700000000004</v>
      </c>
      <c r="E79" s="48"/>
      <c r="F79" s="49"/>
      <c r="G79" s="25"/>
    </row>
    <row r="80" spans="1:7" ht="53.25" customHeight="1">
      <c r="A80" s="6" t="s">
        <v>172</v>
      </c>
      <c r="B80" s="50" t="s">
        <v>165</v>
      </c>
      <c r="C80" s="50"/>
      <c r="D80" s="28">
        <f>SUM(D81)</f>
        <v>36961.3</v>
      </c>
      <c r="E80" s="28"/>
      <c r="F80" s="28"/>
      <c r="G80" s="25"/>
    </row>
    <row r="81" spans="1:7" ht="37.5" customHeight="1">
      <c r="A81" s="7" t="s">
        <v>171</v>
      </c>
      <c r="B81" s="50" t="s">
        <v>166</v>
      </c>
      <c r="C81" s="50"/>
      <c r="D81" s="28">
        <v>36961.3</v>
      </c>
      <c r="E81" s="28"/>
      <c r="F81" s="28"/>
      <c r="G81" s="25"/>
    </row>
    <row r="82" spans="1:7" ht="94.5" customHeight="1" hidden="1">
      <c r="A82" s="16" t="s">
        <v>71</v>
      </c>
      <c r="B82" s="50" t="s">
        <v>75</v>
      </c>
      <c r="C82" s="50"/>
      <c r="D82" s="28">
        <f>SUM(D83+D84)</f>
        <v>0</v>
      </c>
      <c r="E82" s="28"/>
      <c r="F82" s="28"/>
      <c r="G82" s="25"/>
    </row>
    <row r="83" spans="1:7" ht="66" hidden="1">
      <c r="A83" s="12" t="s">
        <v>72</v>
      </c>
      <c r="B83" s="50" t="s">
        <v>76</v>
      </c>
      <c r="C83" s="50"/>
      <c r="D83" s="28"/>
      <c r="E83" s="28"/>
      <c r="F83" s="28"/>
      <c r="G83" s="25"/>
    </row>
    <row r="84" spans="1:7" ht="78.75" hidden="1">
      <c r="A84" s="17" t="s">
        <v>151</v>
      </c>
      <c r="B84" s="50" t="s">
        <v>150</v>
      </c>
      <c r="C84" s="50"/>
      <c r="D84" s="28">
        <v>0</v>
      </c>
      <c r="E84" s="28"/>
      <c r="F84" s="28"/>
      <c r="G84" s="25"/>
    </row>
    <row r="85" spans="1:7" ht="61.5" customHeight="1" hidden="1">
      <c r="A85" s="18" t="s">
        <v>73</v>
      </c>
      <c r="B85" s="50" t="s">
        <v>77</v>
      </c>
      <c r="C85" s="50"/>
      <c r="D85" s="28">
        <f>SUM(D86+D87)</f>
        <v>0</v>
      </c>
      <c r="E85" s="28"/>
      <c r="F85" s="28"/>
      <c r="G85" s="25"/>
    </row>
    <row r="86" spans="1:7" ht="39" hidden="1">
      <c r="A86" s="16" t="s">
        <v>74</v>
      </c>
      <c r="B86" s="50" t="s">
        <v>78</v>
      </c>
      <c r="C86" s="50"/>
      <c r="D86" s="28"/>
      <c r="E86" s="28"/>
      <c r="F86" s="28"/>
      <c r="G86" s="25"/>
    </row>
    <row r="87" spans="1:7" ht="55.5" customHeight="1" hidden="1">
      <c r="A87" s="18" t="s">
        <v>153</v>
      </c>
      <c r="B87" s="50" t="s">
        <v>152</v>
      </c>
      <c r="C87" s="50"/>
      <c r="D87" s="28">
        <v>0</v>
      </c>
      <c r="E87" s="28"/>
      <c r="F87" s="28"/>
      <c r="G87" s="25"/>
    </row>
    <row r="88" spans="1:7" ht="73.5" customHeight="1">
      <c r="A88" s="6" t="s">
        <v>128</v>
      </c>
      <c r="B88" s="50" t="s">
        <v>167</v>
      </c>
      <c r="C88" s="50"/>
      <c r="D88" s="28">
        <f>SUM(D89)</f>
        <v>1035</v>
      </c>
      <c r="E88" s="28"/>
      <c r="F88" s="28"/>
      <c r="G88" s="25"/>
    </row>
    <row r="89" spans="1:7" ht="87" customHeight="1">
      <c r="A89" s="7" t="s">
        <v>175</v>
      </c>
      <c r="B89" s="50" t="s">
        <v>168</v>
      </c>
      <c r="C89" s="50"/>
      <c r="D89" s="28">
        <v>1035</v>
      </c>
      <c r="E89" s="28"/>
      <c r="F89" s="28"/>
      <c r="G89" s="25"/>
    </row>
    <row r="90" spans="1:7" ht="18" customHeight="1">
      <c r="A90" s="16" t="s">
        <v>173</v>
      </c>
      <c r="B90" s="45" t="s">
        <v>169</v>
      </c>
      <c r="C90" s="46"/>
      <c r="D90" s="28">
        <f>SUM(D91)</f>
        <v>3746.4</v>
      </c>
      <c r="E90" s="28"/>
      <c r="F90" s="28"/>
      <c r="G90" s="25"/>
    </row>
    <row r="91" spans="1:7" ht="21" customHeight="1">
      <c r="A91" s="16" t="s">
        <v>174</v>
      </c>
      <c r="B91" s="45" t="s">
        <v>170</v>
      </c>
      <c r="C91" s="46"/>
      <c r="D91" s="28">
        <v>3746.4</v>
      </c>
      <c r="E91" s="28"/>
      <c r="F91" s="28"/>
      <c r="G91" s="25"/>
    </row>
    <row r="92" spans="1:7" ht="33" customHeight="1">
      <c r="A92" s="6" t="s">
        <v>176</v>
      </c>
      <c r="B92" s="29" t="s">
        <v>177</v>
      </c>
      <c r="C92" s="29"/>
      <c r="D92" s="28">
        <f>SUM(D93+D94)</f>
        <v>373.9</v>
      </c>
      <c r="E92" s="28"/>
      <c r="F92" s="28"/>
      <c r="G92" s="25"/>
    </row>
    <row r="93" spans="1:7" ht="30.75" customHeight="1">
      <c r="A93" s="10" t="s">
        <v>183</v>
      </c>
      <c r="B93" s="29" t="s">
        <v>178</v>
      </c>
      <c r="C93" s="29"/>
      <c r="D93" s="28">
        <v>140.2</v>
      </c>
      <c r="E93" s="28"/>
      <c r="F93" s="28"/>
      <c r="G93" s="25"/>
    </row>
    <row r="94" spans="1:7" ht="42" customHeight="1">
      <c r="A94" s="10" t="s">
        <v>184</v>
      </c>
      <c r="B94" s="29" t="s">
        <v>182</v>
      </c>
      <c r="C94" s="29"/>
      <c r="D94" s="28">
        <v>233.7</v>
      </c>
      <c r="E94" s="28"/>
      <c r="F94" s="28"/>
      <c r="G94" s="25"/>
    </row>
    <row r="95" spans="1:7" ht="20.25" customHeight="1">
      <c r="A95" s="6" t="s">
        <v>1</v>
      </c>
      <c r="B95" s="29" t="s">
        <v>179</v>
      </c>
      <c r="C95" s="29"/>
      <c r="D95" s="28">
        <f>SUM(D96+D97+D98)</f>
        <v>1078.6</v>
      </c>
      <c r="E95" s="28"/>
      <c r="F95" s="28"/>
      <c r="G95" s="25"/>
    </row>
    <row r="96" spans="1:7" ht="66" customHeight="1">
      <c r="A96" s="10" t="s">
        <v>185</v>
      </c>
      <c r="B96" s="29" t="s">
        <v>186</v>
      </c>
      <c r="C96" s="29"/>
      <c r="D96" s="28">
        <v>1078.6</v>
      </c>
      <c r="E96" s="28"/>
      <c r="F96" s="28"/>
      <c r="G96" s="25"/>
    </row>
    <row r="97" spans="1:7" ht="78" customHeight="1" hidden="1">
      <c r="A97" s="6" t="s">
        <v>156</v>
      </c>
      <c r="B97" s="29" t="s">
        <v>180</v>
      </c>
      <c r="C97" s="29"/>
      <c r="D97" s="28"/>
      <c r="E97" s="28"/>
      <c r="F97" s="28"/>
      <c r="G97" s="25"/>
    </row>
    <row r="98" spans="1:7" ht="24.75" customHeight="1" hidden="1">
      <c r="A98" s="10" t="s">
        <v>154</v>
      </c>
      <c r="B98" s="29" t="s">
        <v>181</v>
      </c>
      <c r="C98" s="29"/>
      <c r="D98" s="28"/>
      <c r="E98" s="28"/>
      <c r="F98" s="28"/>
      <c r="G98" s="25"/>
    </row>
    <row r="99" spans="1:7" ht="20.25" customHeight="1" hidden="1">
      <c r="A99" s="19" t="s">
        <v>80</v>
      </c>
      <c r="B99" s="30" t="s">
        <v>79</v>
      </c>
      <c r="C99" s="31"/>
      <c r="D99" s="28">
        <f>SUM(D100)</f>
        <v>0</v>
      </c>
      <c r="E99" s="28"/>
      <c r="F99" s="28"/>
      <c r="G99" s="25"/>
    </row>
    <row r="100" spans="1:7" ht="19.5" customHeight="1" hidden="1">
      <c r="A100" s="7" t="s">
        <v>81</v>
      </c>
      <c r="B100" s="30" t="s">
        <v>113</v>
      </c>
      <c r="C100" s="31"/>
      <c r="D100" s="28"/>
      <c r="E100" s="28"/>
      <c r="F100" s="28"/>
      <c r="G100" s="25"/>
    </row>
    <row r="101" spans="1:7" ht="35.25" customHeight="1">
      <c r="A101" s="12" t="s">
        <v>111</v>
      </c>
      <c r="B101" s="30" t="s">
        <v>112</v>
      </c>
      <c r="C101" s="31"/>
      <c r="D101" s="28">
        <f>SUM(D102)</f>
        <v>-1214.6</v>
      </c>
      <c r="E101" s="28"/>
      <c r="F101" s="28"/>
      <c r="G101" s="25"/>
    </row>
    <row r="102" spans="1:7" ht="48" customHeight="1">
      <c r="A102" s="27" t="s">
        <v>187</v>
      </c>
      <c r="B102" s="30" t="s">
        <v>188</v>
      </c>
      <c r="C102" s="31"/>
      <c r="D102" s="28">
        <v>-1214.6</v>
      </c>
      <c r="E102" s="28"/>
      <c r="F102" s="28"/>
      <c r="G102" s="25"/>
    </row>
    <row r="103" spans="1:7" s="23" customFormat="1" ht="15" customHeight="1">
      <c r="A103" s="14" t="s">
        <v>51</v>
      </c>
      <c r="B103" s="32"/>
      <c r="C103" s="32"/>
      <c r="D103" s="33">
        <f>SUM(D14+D74)</f>
        <v>200576.5</v>
      </c>
      <c r="E103" s="33"/>
      <c r="F103" s="33"/>
      <c r="G103" s="26"/>
    </row>
    <row r="104" spans="1:7" ht="13.5">
      <c r="A104" s="4"/>
      <c r="B104" s="25"/>
      <c r="C104" s="25"/>
      <c r="D104" s="25"/>
      <c r="E104" s="25"/>
      <c r="F104" s="25"/>
      <c r="G104" s="25"/>
    </row>
    <row r="105" spans="1:7" ht="13.5">
      <c r="A105" s="4"/>
      <c r="B105" s="25"/>
      <c r="C105" s="25"/>
      <c r="D105" s="25"/>
      <c r="E105" s="25"/>
      <c r="F105" s="25"/>
      <c r="G105" s="25"/>
    </row>
    <row r="106" spans="1:7" ht="13.5">
      <c r="A106" s="4"/>
      <c r="B106" s="25"/>
      <c r="C106" s="25"/>
      <c r="D106" s="25"/>
      <c r="E106" s="25"/>
      <c r="F106" s="25"/>
      <c r="G106" s="25"/>
    </row>
    <row r="107" spans="1:7" ht="13.5">
      <c r="A107" s="4"/>
      <c r="B107" s="25"/>
      <c r="C107" s="25"/>
      <c r="D107" s="25"/>
      <c r="E107" s="25"/>
      <c r="F107" s="25"/>
      <c r="G107" s="25"/>
    </row>
    <row r="108" spans="1:7" ht="13.5">
      <c r="A108" s="4"/>
      <c r="B108" s="25"/>
      <c r="C108" s="25"/>
      <c r="D108" s="25"/>
      <c r="E108" s="25"/>
      <c r="F108" s="25"/>
      <c r="G108" s="25"/>
    </row>
    <row r="109" spans="1:7" ht="13.5">
      <c r="A109" s="4"/>
      <c r="B109" s="25"/>
      <c r="C109" s="25"/>
      <c r="D109" s="25"/>
      <c r="E109" s="25"/>
      <c r="F109" s="25"/>
      <c r="G109" s="25"/>
    </row>
    <row r="110" spans="1:7" ht="13.5">
      <c r="A110" s="4"/>
      <c r="B110" s="25"/>
      <c r="C110" s="25"/>
      <c r="D110" s="25"/>
      <c r="E110" s="25"/>
      <c r="F110" s="25"/>
      <c r="G110" s="25"/>
    </row>
    <row r="111" spans="1:7" ht="13.5">
      <c r="A111" s="4"/>
      <c r="B111" s="25"/>
      <c r="C111" s="25"/>
      <c r="D111" s="25"/>
      <c r="E111" s="25"/>
      <c r="F111" s="25"/>
      <c r="G111" s="25"/>
    </row>
    <row r="112" spans="1:7" ht="13.5">
      <c r="A112" s="4"/>
      <c r="B112" s="25"/>
      <c r="C112" s="25"/>
      <c r="D112" s="25"/>
      <c r="E112" s="25"/>
      <c r="F112" s="25"/>
      <c r="G112" s="25"/>
    </row>
    <row r="113" spans="1:7" ht="13.5">
      <c r="A113" s="4"/>
      <c r="B113" s="25"/>
      <c r="C113" s="25"/>
      <c r="D113" s="25"/>
      <c r="E113" s="25"/>
      <c r="F113" s="25"/>
      <c r="G113" s="25"/>
    </row>
    <row r="114" spans="1:7" ht="13.5">
      <c r="A114" s="4"/>
      <c r="B114" s="25"/>
      <c r="C114" s="25"/>
      <c r="D114" s="25"/>
      <c r="E114" s="25"/>
      <c r="F114" s="25"/>
      <c r="G114" s="25"/>
    </row>
    <row r="115" spans="1:7" ht="13.5">
      <c r="A115" s="4"/>
      <c r="B115" s="25"/>
      <c r="C115" s="25"/>
      <c r="D115" s="25"/>
      <c r="E115" s="25"/>
      <c r="F115" s="25"/>
      <c r="G115" s="25"/>
    </row>
    <row r="116" spans="1:7" ht="13.5">
      <c r="A116" s="4"/>
      <c r="B116" s="25"/>
      <c r="C116" s="25"/>
      <c r="D116" s="25"/>
      <c r="E116" s="25"/>
      <c r="F116" s="25"/>
      <c r="G116" s="25"/>
    </row>
    <row r="117" spans="1:7" ht="13.5">
      <c r="A117" s="4"/>
      <c r="B117" s="25"/>
      <c r="C117" s="25"/>
      <c r="D117" s="25"/>
      <c r="E117" s="25"/>
      <c r="F117" s="25"/>
      <c r="G117" s="25"/>
    </row>
    <row r="118" spans="1:7" ht="13.5">
      <c r="A118" s="4"/>
      <c r="B118" s="25"/>
      <c r="C118" s="25"/>
      <c r="D118" s="25"/>
      <c r="E118" s="25"/>
      <c r="F118" s="25"/>
      <c r="G118" s="25"/>
    </row>
    <row r="119" spans="1:7" ht="13.5">
      <c r="A119" s="4"/>
      <c r="B119" s="25"/>
      <c r="C119" s="25"/>
      <c r="D119" s="25"/>
      <c r="E119" s="25"/>
      <c r="F119" s="25"/>
      <c r="G119" s="25"/>
    </row>
    <row r="120" spans="1:7" ht="13.5">
      <c r="A120" s="4"/>
      <c r="B120" s="25"/>
      <c r="C120" s="25"/>
      <c r="D120" s="25"/>
      <c r="E120" s="25"/>
      <c r="F120" s="25"/>
      <c r="G120" s="25"/>
    </row>
    <row r="121" spans="1:7" ht="13.5">
      <c r="A121" s="4"/>
      <c r="B121" s="25"/>
      <c r="C121" s="25"/>
      <c r="D121" s="25"/>
      <c r="E121" s="25"/>
      <c r="F121" s="25"/>
      <c r="G121" s="25"/>
    </row>
    <row r="122" spans="1:7" ht="13.5">
      <c r="A122" s="4"/>
      <c r="B122" s="25"/>
      <c r="C122" s="25"/>
      <c r="D122" s="25"/>
      <c r="E122" s="25"/>
      <c r="F122" s="25"/>
      <c r="G122" s="25"/>
    </row>
    <row r="123" spans="1:7" ht="13.5">
      <c r="A123" s="4"/>
      <c r="B123" s="25"/>
      <c r="C123" s="25"/>
      <c r="D123" s="25"/>
      <c r="E123" s="25"/>
      <c r="F123" s="25"/>
      <c r="G123" s="25"/>
    </row>
    <row r="124" spans="1:7" ht="13.5">
      <c r="A124" s="4"/>
      <c r="B124" s="25"/>
      <c r="C124" s="25"/>
      <c r="D124" s="25"/>
      <c r="E124" s="25"/>
      <c r="F124" s="25"/>
      <c r="G124" s="25"/>
    </row>
    <row r="125" spans="1:7" ht="13.5">
      <c r="A125" s="4"/>
      <c r="B125" s="25"/>
      <c r="C125" s="25"/>
      <c r="D125" s="25"/>
      <c r="E125" s="25"/>
      <c r="F125" s="25"/>
      <c r="G125" s="25"/>
    </row>
    <row r="126" spans="1:7" ht="13.5">
      <c r="A126" s="4"/>
      <c r="B126" s="25"/>
      <c r="C126" s="25"/>
      <c r="D126" s="25"/>
      <c r="E126" s="25"/>
      <c r="F126" s="25"/>
      <c r="G126" s="25"/>
    </row>
    <row r="127" spans="1:7" ht="13.5">
      <c r="A127" s="4"/>
      <c r="B127" s="25"/>
      <c r="C127" s="25"/>
      <c r="D127" s="25"/>
      <c r="E127" s="25"/>
      <c r="F127" s="25"/>
      <c r="G127" s="25"/>
    </row>
    <row r="128" spans="1:7" ht="13.5">
      <c r="A128" s="4"/>
      <c r="B128" s="25"/>
      <c r="C128" s="25"/>
      <c r="D128" s="25"/>
      <c r="E128" s="25"/>
      <c r="F128" s="25"/>
      <c r="G128" s="25"/>
    </row>
    <row r="129" spans="1:7" ht="13.5">
      <c r="A129" s="4"/>
      <c r="B129" s="25"/>
      <c r="C129" s="25"/>
      <c r="D129" s="25"/>
      <c r="E129" s="25"/>
      <c r="F129" s="25"/>
      <c r="G129" s="25"/>
    </row>
    <row r="130" spans="1:7" ht="13.5">
      <c r="A130" s="4"/>
      <c r="B130" s="25"/>
      <c r="C130" s="25"/>
      <c r="D130" s="25"/>
      <c r="E130" s="25"/>
      <c r="F130" s="25"/>
      <c r="G130" s="25"/>
    </row>
    <row r="131" spans="1:7" ht="13.5">
      <c r="A131" s="4"/>
      <c r="B131" s="25"/>
      <c r="C131" s="25"/>
      <c r="D131" s="25"/>
      <c r="E131" s="25"/>
      <c r="F131" s="25"/>
      <c r="G131" s="25"/>
    </row>
    <row r="132" spans="1:7" ht="13.5">
      <c r="A132" s="4"/>
      <c r="B132" s="25"/>
      <c r="C132" s="25"/>
      <c r="D132" s="25"/>
      <c r="E132" s="25"/>
      <c r="F132" s="25"/>
      <c r="G132" s="25"/>
    </row>
    <row r="133" spans="1:7" ht="13.5">
      <c r="A133" s="4"/>
      <c r="B133" s="25"/>
      <c r="C133" s="25"/>
      <c r="D133" s="25"/>
      <c r="E133" s="25"/>
      <c r="F133" s="25"/>
      <c r="G133" s="25"/>
    </row>
    <row r="134" spans="1:7" ht="13.5">
      <c r="A134" s="4"/>
      <c r="B134" s="25"/>
      <c r="C134" s="25"/>
      <c r="D134" s="25"/>
      <c r="E134" s="25"/>
      <c r="F134" s="25"/>
      <c r="G134" s="25"/>
    </row>
    <row r="135" spans="1:7" ht="13.5">
      <c r="A135" s="4"/>
      <c r="B135" s="25"/>
      <c r="C135" s="25"/>
      <c r="D135" s="25"/>
      <c r="E135" s="25"/>
      <c r="F135" s="25"/>
      <c r="G135" s="25"/>
    </row>
    <row r="136" spans="1:7" ht="13.5">
      <c r="A136" s="4"/>
      <c r="B136" s="25"/>
      <c r="C136" s="25"/>
      <c r="D136" s="25"/>
      <c r="E136" s="25"/>
      <c r="F136" s="25"/>
      <c r="G136" s="25"/>
    </row>
    <row r="137" spans="1:7" ht="13.5">
      <c r="A137" s="4"/>
      <c r="B137" s="25"/>
      <c r="C137" s="25"/>
      <c r="D137" s="25"/>
      <c r="E137" s="25"/>
      <c r="F137" s="25"/>
      <c r="G137" s="25"/>
    </row>
    <row r="138" spans="1:7" ht="13.5">
      <c r="A138" s="4"/>
      <c r="B138" s="25"/>
      <c r="C138" s="25"/>
      <c r="D138" s="25"/>
      <c r="E138" s="25"/>
      <c r="F138" s="25"/>
      <c r="G138" s="25"/>
    </row>
    <row r="139" spans="1:7" ht="13.5">
      <c r="A139" s="4"/>
      <c r="B139" s="25"/>
      <c r="C139" s="25"/>
      <c r="D139" s="25"/>
      <c r="E139" s="25"/>
      <c r="F139" s="25"/>
      <c r="G139" s="25"/>
    </row>
    <row r="140" spans="1:7" ht="13.5">
      <c r="A140" s="4"/>
      <c r="B140" s="25"/>
      <c r="C140" s="25"/>
      <c r="D140" s="25"/>
      <c r="E140" s="25"/>
      <c r="F140" s="25"/>
      <c r="G140" s="25"/>
    </row>
    <row r="141" spans="1:7" ht="13.5">
      <c r="A141" s="4"/>
      <c r="B141" s="25"/>
      <c r="C141" s="25"/>
      <c r="D141" s="25"/>
      <c r="E141" s="25"/>
      <c r="F141" s="25"/>
      <c r="G141" s="25"/>
    </row>
    <row r="142" spans="1:7" ht="13.5">
      <c r="A142" s="4"/>
      <c r="B142" s="25"/>
      <c r="C142" s="25"/>
      <c r="D142" s="25"/>
      <c r="E142" s="25"/>
      <c r="F142" s="25"/>
      <c r="G142" s="25"/>
    </row>
    <row r="143" spans="1:7" ht="13.5">
      <c r="A143" s="4"/>
      <c r="B143" s="25"/>
      <c r="C143" s="25"/>
      <c r="D143" s="25"/>
      <c r="E143" s="25"/>
      <c r="F143" s="25"/>
      <c r="G143" s="25"/>
    </row>
    <row r="144" spans="1:7" ht="13.5">
      <c r="A144" s="4"/>
      <c r="B144" s="25"/>
      <c r="C144" s="25"/>
      <c r="D144" s="25"/>
      <c r="E144" s="25"/>
      <c r="F144" s="25"/>
      <c r="G144" s="25"/>
    </row>
    <row r="145" spans="1:7" ht="13.5">
      <c r="A145" s="4"/>
      <c r="B145" s="25"/>
      <c r="C145" s="25"/>
      <c r="D145" s="25"/>
      <c r="E145" s="25"/>
      <c r="F145" s="25"/>
      <c r="G145" s="25"/>
    </row>
    <row r="146" spans="1:7" ht="13.5">
      <c r="A146" s="4"/>
      <c r="B146" s="25"/>
      <c r="C146" s="25"/>
      <c r="D146" s="25"/>
      <c r="E146" s="25"/>
      <c r="F146" s="25"/>
      <c r="G146" s="25"/>
    </row>
    <row r="147" spans="1:7" ht="13.5">
      <c r="A147" s="4"/>
      <c r="B147" s="25"/>
      <c r="C147" s="25"/>
      <c r="D147" s="25"/>
      <c r="E147" s="25"/>
      <c r="F147" s="25"/>
      <c r="G147" s="25"/>
    </row>
    <row r="148" spans="1:7" ht="13.5">
      <c r="A148" s="4"/>
      <c r="B148" s="25"/>
      <c r="C148" s="25"/>
      <c r="D148" s="25"/>
      <c r="E148" s="25"/>
      <c r="F148" s="25"/>
      <c r="G148" s="25"/>
    </row>
    <row r="149" spans="1:7" ht="13.5">
      <c r="A149" s="4"/>
      <c r="B149" s="25"/>
      <c r="C149" s="25"/>
      <c r="D149" s="25"/>
      <c r="E149" s="25"/>
      <c r="F149" s="25"/>
      <c r="G149" s="25"/>
    </row>
    <row r="150" spans="1:7" ht="13.5">
      <c r="A150" s="4"/>
      <c r="B150" s="25"/>
      <c r="C150" s="25"/>
      <c r="D150" s="25"/>
      <c r="E150" s="25"/>
      <c r="F150" s="25"/>
      <c r="G150" s="25"/>
    </row>
    <row r="151" spans="1:7" ht="13.5">
      <c r="A151" s="4"/>
      <c r="B151" s="25"/>
      <c r="C151" s="25"/>
      <c r="D151" s="25"/>
      <c r="E151" s="25"/>
      <c r="F151" s="25"/>
      <c r="G151" s="25"/>
    </row>
    <row r="152" spans="1:7" ht="13.5">
      <c r="A152" s="4"/>
      <c r="B152" s="25"/>
      <c r="C152" s="25"/>
      <c r="D152" s="25"/>
      <c r="E152" s="25"/>
      <c r="F152" s="25"/>
      <c r="G152" s="25"/>
    </row>
    <row r="153" spans="1:7" ht="13.5">
      <c r="A153" s="4"/>
      <c r="B153" s="25"/>
      <c r="C153" s="25"/>
      <c r="D153" s="25"/>
      <c r="E153" s="25"/>
      <c r="F153" s="25"/>
      <c r="G153" s="25"/>
    </row>
    <row r="154" spans="1:7" ht="13.5">
      <c r="A154" s="4"/>
      <c r="B154" s="25"/>
      <c r="C154" s="25"/>
      <c r="D154" s="25"/>
      <c r="E154" s="25"/>
      <c r="F154" s="25"/>
      <c r="G154" s="25"/>
    </row>
    <row r="155" spans="1:7" ht="13.5">
      <c r="A155" s="4"/>
      <c r="B155" s="25"/>
      <c r="C155" s="25"/>
      <c r="D155" s="25"/>
      <c r="E155" s="25"/>
      <c r="F155" s="25"/>
      <c r="G155" s="25"/>
    </row>
    <row r="156" spans="1:7" ht="13.5">
      <c r="A156" s="4"/>
      <c r="B156" s="25"/>
      <c r="C156" s="25"/>
      <c r="D156" s="25"/>
      <c r="E156" s="25"/>
      <c r="F156" s="25"/>
      <c r="G156" s="25"/>
    </row>
    <row r="157" spans="1:7" ht="13.5">
      <c r="A157" s="4"/>
      <c r="B157" s="25"/>
      <c r="C157" s="25"/>
      <c r="D157" s="25"/>
      <c r="E157" s="25"/>
      <c r="F157" s="25"/>
      <c r="G157" s="25"/>
    </row>
    <row r="158" spans="1:7" ht="13.5">
      <c r="A158" s="4"/>
      <c r="B158" s="25"/>
      <c r="C158" s="25"/>
      <c r="D158" s="25"/>
      <c r="E158" s="25"/>
      <c r="F158" s="25"/>
      <c r="G158" s="25"/>
    </row>
    <row r="159" spans="1:7" ht="13.5">
      <c r="A159" s="4"/>
      <c r="B159" s="25"/>
      <c r="C159" s="25"/>
      <c r="D159" s="25"/>
      <c r="E159" s="25"/>
      <c r="F159" s="25"/>
      <c r="G159" s="25"/>
    </row>
    <row r="160" spans="1:7" ht="13.5">
      <c r="A160" s="4"/>
      <c r="B160" s="25"/>
      <c r="C160" s="25"/>
      <c r="D160" s="25"/>
      <c r="E160" s="25"/>
      <c r="F160" s="25"/>
      <c r="G160" s="25"/>
    </row>
    <row r="161" spans="1:7" ht="13.5">
      <c r="A161" s="4"/>
      <c r="B161" s="25"/>
      <c r="C161" s="25"/>
      <c r="D161" s="25"/>
      <c r="E161" s="25"/>
      <c r="F161" s="25"/>
      <c r="G161" s="25"/>
    </row>
    <row r="162" spans="1:7" ht="13.5">
      <c r="A162" s="4"/>
      <c r="B162" s="25"/>
      <c r="C162" s="25"/>
      <c r="D162" s="25"/>
      <c r="E162" s="25"/>
      <c r="F162" s="25"/>
      <c r="G162" s="25"/>
    </row>
    <row r="163" spans="1:7" ht="13.5">
      <c r="A163" s="4"/>
      <c r="B163" s="25"/>
      <c r="C163" s="25"/>
      <c r="D163" s="25"/>
      <c r="E163" s="25"/>
      <c r="F163" s="25"/>
      <c r="G163" s="25"/>
    </row>
    <row r="164" spans="1:7" ht="13.5">
      <c r="A164" s="4"/>
      <c r="B164" s="25"/>
      <c r="C164" s="25"/>
      <c r="D164" s="25"/>
      <c r="E164" s="25"/>
      <c r="F164" s="25"/>
      <c r="G164" s="25"/>
    </row>
    <row r="165" spans="1:7" ht="13.5">
      <c r="A165" s="4"/>
      <c r="B165" s="25"/>
      <c r="C165" s="25"/>
      <c r="D165" s="25"/>
      <c r="E165" s="25"/>
      <c r="F165" s="25"/>
      <c r="G165" s="25"/>
    </row>
    <row r="166" spans="1:7" ht="13.5">
      <c r="A166" s="4"/>
      <c r="B166" s="25"/>
      <c r="C166" s="25"/>
      <c r="D166" s="25"/>
      <c r="E166" s="25"/>
      <c r="F166" s="25"/>
      <c r="G166" s="25"/>
    </row>
    <row r="167" spans="1:7" ht="13.5">
      <c r="A167" s="4"/>
      <c r="B167" s="25"/>
      <c r="C167" s="25"/>
      <c r="D167" s="25"/>
      <c r="E167" s="25"/>
      <c r="F167" s="25"/>
      <c r="G167" s="25"/>
    </row>
    <row r="168" spans="1:7" ht="13.5">
      <c r="A168" s="4"/>
      <c r="B168" s="25"/>
      <c r="C168" s="25"/>
      <c r="D168" s="25"/>
      <c r="E168" s="25"/>
      <c r="F168" s="25"/>
      <c r="G168" s="25"/>
    </row>
    <row r="169" spans="1:7" ht="13.5">
      <c r="A169" s="4"/>
      <c r="B169" s="25"/>
      <c r="C169" s="25"/>
      <c r="D169" s="25"/>
      <c r="E169" s="25"/>
      <c r="F169" s="25"/>
      <c r="G169" s="25"/>
    </row>
    <row r="170" spans="1:7" ht="13.5">
      <c r="A170" s="4"/>
      <c r="B170" s="25"/>
      <c r="C170" s="25"/>
      <c r="D170" s="25"/>
      <c r="E170" s="25"/>
      <c r="F170" s="25"/>
      <c r="G170" s="25"/>
    </row>
    <row r="171" spans="1:7" ht="13.5">
      <c r="A171" s="4"/>
      <c r="B171" s="25"/>
      <c r="C171" s="25"/>
      <c r="D171" s="25"/>
      <c r="E171" s="25"/>
      <c r="F171" s="25"/>
      <c r="G171" s="25"/>
    </row>
    <row r="172" spans="1:7" ht="13.5">
      <c r="A172" s="4"/>
      <c r="B172" s="25"/>
      <c r="C172" s="25"/>
      <c r="D172" s="25"/>
      <c r="E172" s="25"/>
      <c r="F172" s="25"/>
      <c r="G172" s="25"/>
    </row>
    <row r="173" spans="1:7" ht="13.5">
      <c r="A173" s="4"/>
      <c r="B173" s="25"/>
      <c r="C173" s="25"/>
      <c r="D173" s="25"/>
      <c r="E173" s="25"/>
      <c r="F173" s="25"/>
      <c r="G173" s="25"/>
    </row>
    <row r="174" spans="1:7" ht="13.5">
      <c r="A174" s="4"/>
      <c r="B174" s="25"/>
      <c r="C174" s="25"/>
      <c r="D174" s="25"/>
      <c r="E174" s="25"/>
      <c r="F174" s="25"/>
      <c r="G174" s="25"/>
    </row>
    <row r="175" spans="1:7" ht="13.5">
      <c r="A175" s="4"/>
      <c r="B175" s="25"/>
      <c r="C175" s="25"/>
      <c r="D175" s="25"/>
      <c r="E175" s="25"/>
      <c r="F175" s="25"/>
      <c r="G175" s="25"/>
    </row>
    <row r="176" spans="1:7" ht="13.5">
      <c r="A176" s="4"/>
      <c r="B176" s="25"/>
      <c r="C176" s="25"/>
      <c r="D176" s="25"/>
      <c r="E176" s="25"/>
      <c r="F176" s="25"/>
      <c r="G176" s="25"/>
    </row>
    <row r="177" spans="1:7" ht="13.5">
      <c r="A177" s="4"/>
      <c r="B177" s="25"/>
      <c r="C177" s="25"/>
      <c r="D177" s="25"/>
      <c r="E177" s="25"/>
      <c r="F177" s="25"/>
      <c r="G177" s="25"/>
    </row>
    <row r="178" spans="1:7" ht="13.5">
      <c r="A178" s="4"/>
      <c r="B178" s="25"/>
      <c r="C178" s="25"/>
      <c r="D178" s="25"/>
      <c r="E178" s="25"/>
      <c r="F178" s="25"/>
      <c r="G178" s="25"/>
    </row>
    <row r="179" spans="1:7" ht="13.5">
      <c r="A179" s="4"/>
      <c r="B179" s="25"/>
      <c r="C179" s="25"/>
      <c r="D179" s="25"/>
      <c r="E179" s="25"/>
      <c r="F179" s="25"/>
      <c r="G179" s="25"/>
    </row>
    <row r="180" spans="1:7" ht="13.5">
      <c r="A180" s="4"/>
      <c r="B180" s="25"/>
      <c r="C180" s="25"/>
      <c r="D180" s="25"/>
      <c r="E180" s="25"/>
      <c r="F180" s="25"/>
      <c r="G180" s="25"/>
    </row>
    <row r="181" spans="1:7" ht="13.5">
      <c r="A181" s="4"/>
      <c r="B181" s="25"/>
      <c r="C181" s="25"/>
      <c r="D181" s="25"/>
      <c r="E181" s="25"/>
      <c r="F181" s="25"/>
      <c r="G181" s="25"/>
    </row>
    <row r="182" spans="1:7" ht="13.5">
      <c r="A182" s="4"/>
      <c r="B182" s="25"/>
      <c r="C182" s="25"/>
      <c r="D182" s="25"/>
      <c r="E182" s="25"/>
      <c r="F182" s="25"/>
      <c r="G182" s="25"/>
    </row>
    <row r="183" spans="1:7" ht="13.5">
      <c r="A183" s="4"/>
      <c r="B183" s="25"/>
      <c r="C183" s="25"/>
      <c r="D183" s="25"/>
      <c r="E183" s="25"/>
      <c r="F183" s="25"/>
      <c r="G183" s="25"/>
    </row>
    <row r="184" spans="1:7" ht="13.5">
      <c r="A184" s="4"/>
      <c r="B184" s="25"/>
      <c r="C184" s="25"/>
      <c r="D184" s="25"/>
      <c r="E184" s="25"/>
      <c r="F184" s="25"/>
      <c r="G184" s="25"/>
    </row>
    <row r="185" spans="1:7" ht="13.5">
      <c r="A185" s="4"/>
      <c r="B185" s="25"/>
      <c r="C185" s="25"/>
      <c r="D185" s="25"/>
      <c r="E185" s="25"/>
      <c r="F185" s="25"/>
      <c r="G185" s="25"/>
    </row>
    <row r="186" spans="1:7" ht="13.5">
      <c r="A186" s="4"/>
      <c r="B186" s="25"/>
      <c r="C186" s="25"/>
      <c r="D186" s="25"/>
      <c r="E186" s="25"/>
      <c r="F186" s="25"/>
      <c r="G186" s="25"/>
    </row>
    <row r="187" spans="1:7" ht="13.5">
      <c r="A187" s="4"/>
      <c r="B187" s="25"/>
      <c r="C187" s="25"/>
      <c r="D187" s="25"/>
      <c r="E187" s="25"/>
      <c r="F187" s="25"/>
      <c r="G187" s="25"/>
    </row>
    <row r="188" spans="1:7" ht="13.5">
      <c r="A188" s="4"/>
      <c r="B188" s="25"/>
      <c r="C188" s="25"/>
      <c r="D188" s="25"/>
      <c r="E188" s="25"/>
      <c r="F188" s="25"/>
      <c r="G188" s="25"/>
    </row>
    <row r="189" spans="1:7" ht="13.5">
      <c r="A189" s="4"/>
      <c r="B189" s="25"/>
      <c r="C189" s="25"/>
      <c r="D189" s="25"/>
      <c r="E189" s="25"/>
      <c r="F189" s="25"/>
      <c r="G189" s="25"/>
    </row>
    <row r="190" spans="1:7" ht="13.5">
      <c r="A190" s="4"/>
      <c r="B190" s="25"/>
      <c r="C190" s="25"/>
      <c r="D190" s="25"/>
      <c r="E190" s="25"/>
      <c r="F190" s="25"/>
      <c r="G190" s="25"/>
    </row>
    <row r="191" spans="1:7" ht="13.5">
      <c r="A191" s="4"/>
      <c r="B191" s="25"/>
      <c r="C191" s="25"/>
      <c r="D191" s="25"/>
      <c r="E191" s="25"/>
      <c r="F191" s="25"/>
      <c r="G191" s="25"/>
    </row>
    <row r="192" spans="1:7" ht="13.5">
      <c r="A192" s="4"/>
      <c r="B192" s="25"/>
      <c r="C192" s="25"/>
      <c r="D192" s="25"/>
      <c r="E192" s="25"/>
      <c r="F192" s="25"/>
      <c r="G192" s="25"/>
    </row>
    <row r="193" spans="1:7" ht="13.5">
      <c r="A193" s="4"/>
      <c r="B193" s="25"/>
      <c r="C193" s="25"/>
      <c r="D193" s="25"/>
      <c r="E193" s="25"/>
      <c r="F193" s="25"/>
      <c r="G193" s="25"/>
    </row>
  </sheetData>
  <sheetProtection/>
  <mergeCells count="194">
    <mergeCell ref="B69:C69"/>
    <mergeCell ref="D69:F69"/>
    <mergeCell ref="B98:C98"/>
    <mergeCell ref="D98:F98"/>
    <mergeCell ref="B89:C89"/>
    <mergeCell ref="D89:F89"/>
    <mergeCell ref="B84:C84"/>
    <mergeCell ref="D84:F84"/>
    <mergeCell ref="B87:C87"/>
    <mergeCell ref="D87:F87"/>
    <mergeCell ref="B47:C47"/>
    <mergeCell ref="D47:F47"/>
    <mergeCell ref="B48:C48"/>
    <mergeCell ref="D48:F48"/>
    <mergeCell ref="B68:C68"/>
    <mergeCell ref="D68:F68"/>
    <mergeCell ref="D61:F61"/>
    <mergeCell ref="B55:C55"/>
    <mergeCell ref="D55:F55"/>
    <mergeCell ref="B56:C56"/>
    <mergeCell ref="B46:C46"/>
    <mergeCell ref="D46:F46"/>
    <mergeCell ref="D29:F29"/>
    <mergeCell ref="B27:C27"/>
    <mergeCell ref="D27:F27"/>
    <mergeCell ref="B28:C28"/>
    <mergeCell ref="D23:F23"/>
    <mergeCell ref="B24:C24"/>
    <mergeCell ref="D24:F24"/>
    <mergeCell ref="B26:C26"/>
    <mergeCell ref="D26:F26"/>
    <mergeCell ref="B25:C25"/>
    <mergeCell ref="D25:F25"/>
    <mergeCell ref="B83:C83"/>
    <mergeCell ref="D83:F83"/>
    <mergeCell ref="B91:C91"/>
    <mergeCell ref="D91:F91"/>
    <mergeCell ref="B85:C85"/>
    <mergeCell ref="D85:F85"/>
    <mergeCell ref="B86:C86"/>
    <mergeCell ref="D86:F86"/>
    <mergeCell ref="B90:C90"/>
    <mergeCell ref="D90:F90"/>
    <mergeCell ref="B88:C88"/>
    <mergeCell ref="D88:F88"/>
    <mergeCell ref="B100:C100"/>
    <mergeCell ref="D100:F100"/>
    <mergeCell ref="B99:C99"/>
    <mergeCell ref="D99:F99"/>
    <mergeCell ref="B95:C95"/>
    <mergeCell ref="D95:F95"/>
    <mergeCell ref="B96:C96"/>
    <mergeCell ref="D96:F96"/>
    <mergeCell ref="B79:C79"/>
    <mergeCell ref="D79:F79"/>
    <mergeCell ref="B82:C82"/>
    <mergeCell ref="D82:F82"/>
    <mergeCell ref="B80:C80"/>
    <mergeCell ref="D80:F80"/>
    <mergeCell ref="B81:C81"/>
    <mergeCell ref="D81:F81"/>
    <mergeCell ref="A12:A13"/>
    <mergeCell ref="B12:C13"/>
    <mergeCell ref="D12:F13"/>
    <mergeCell ref="B14:C14"/>
    <mergeCell ref="D14:F14"/>
    <mergeCell ref="D52:F52"/>
    <mergeCell ref="D21:F21"/>
    <mergeCell ref="B22:C22"/>
    <mergeCell ref="D22:F22"/>
    <mergeCell ref="B23:C23"/>
    <mergeCell ref="B15:C15"/>
    <mergeCell ref="D15:F15"/>
    <mergeCell ref="B16:C16"/>
    <mergeCell ref="D16:F16"/>
    <mergeCell ref="B51:C51"/>
    <mergeCell ref="D51:F51"/>
    <mergeCell ref="B17:C17"/>
    <mergeCell ref="D17:F17"/>
    <mergeCell ref="B18:C18"/>
    <mergeCell ref="D18:F18"/>
    <mergeCell ref="D35:F35"/>
    <mergeCell ref="B59:C59"/>
    <mergeCell ref="D59:F59"/>
    <mergeCell ref="B41:C41"/>
    <mergeCell ref="D41:F41"/>
    <mergeCell ref="B39:C39"/>
    <mergeCell ref="D39:F39"/>
    <mergeCell ref="B40:C40"/>
    <mergeCell ref="D56:F56"/>
    <mergeCell ref="B58:C58"/>
    <mergeCell ref="D28:F28"/>
    <mergeCell ref="B21:C21"/>
    <mergeCell ref="B19:C19"/>
    <mergeCell ref="D19:F19"/>
    <mergeCell ref="D33:F33"/>
    <mergeCell ref="B34:C34"/>
    <mergeCell ref="D34:F34"/>
    <mergeCell ref="B29:C29"/>
    <mergeCell ref="B31:C31"/>
    <mergeCell ref="D31:F31"/>
    <mergeCell ref="B32:C32"/>
    <mergeCell ref="D32:F32"/>
    <mergeCell ref="B33:C33"/>
    <mergeCell ref="B37:C37"/>
    <mergeCell ref="D37:F37"/>
    <mergeCell ref="B38:C38"/>
    <mergeCell ref="D38:F38"/>
    <mergeCell ref="B36:C36"/>
    <mergeCell ref="D36:F36"/>
    <mergeCell ref="B35:C35"/>
    <mergeCell ref="D40:F40"/>
    <mergeCell ref="B44:C44"/>
    <mergeCell ref="D44:F44"/>
    <mergeCell ref="B49:C49"/>
    <mergeCell ref="D49:F49"/>
    <mergeCell ref="B42:C42"/>
    <mergeCell ref="D42:F42"/>
    <mergeCell ref="B43:C43"/>
    <mergeCell ref="B45:C45"/>
    <mergeCell ref="D45:F45"/>
    <mergeCell ref="D64:F64"/>
    <mergeCell ref="B65:C65"/>
    <mergeCell ref="D65:F65"/>
    <mergeCell ref="B62:C62"/>
    <mergeCell ref="D62:F62"/>
    <mergeCell ref="B63:C63"/>
    <mergeCell ref="D63:F63"/>
    <mergeCell ref="B61:C61"/>
    <mergeCell ref="B76:C76"/>
    <mergeCell ref="D76:F76"/>
    <mergeCell ref="B77:C77"/>
    <mergeCell ref="D77:F77"/>
    <mergeCell ref="B74:C74"/>
    <mergeCell ref="D74:F74"/>
    <mergeCell ref="B75:C75"/>
    <mergeCell ref="D75:F75"/>
    <mergeCell ref="B66:C66"/>
    <mergeCell ref="D43:F43"/>
    <mergeCell ref="B92:C92"/>
    <mergeCell ref="D92:F92"/>
    <mergeCell ref="B94:C94"/>
    <mergeCell ref="D94:F94"/>
    <mergeCell ref="B30:C30"/>
    <mergeCell ref="D30:F30"/>
    <mergeCell ref="B71:C71"/>
    <mergeCell ref="D71:F71"/>
    <mergeCell ref="B72:C72"/>
    <mergeCell ref="D1:F1"/>
    <mergeCell ref="D2:F2"/>
    <mergeCell ref="D7:F7"/>
    <mergeCell ref="B6:F6"/>
    <mergeCell ref="B3:F3"/>
    <mergeCell ref="B4:F4"/>
    <mergeCell ref="B5:F5"/>
    <mergeCell ref="B64:C64"/>
    <mergeCell ref="B103:C103"/>
    <mergeCell ref="D103:F103"/>
    <mergeCell ref="A8:F8"/>
    <mergeCell ref="A9:F9"/>
    <mergeCell ref="A10:F10"/>
    <mergeCell ref="A11:F11"/>
    <mergeCell ref="B20:C20"/>
    <mergeCell ref="D20:F20"/>
    <mergeCell ref="B53:C53"/>
    <mergeCell ref="D60:F60"/>
    <mergeCell ref="B50:C50"/>
    <mergeCell ref="D50:F50"/>
    <mergeCell ref="B54:C54"/>
    <mergeCell ref="D54:F54"/>
    <mergeCell ref="B57:C57"/>
    <mergeCell ref="D57:F57"/>
    <mergeCell ref="D53:F53"/>
    <mergeCell ref="B52:C52"/>
    <mergeCell ref="B102:C102"/>
    <mergeCell ref="D102:F102"/>
    <mergeCell ref="D58:F58"/>
    <mergeCell ref="B78:C78"/>
    <mergeCell ref="D78:F78"/>
    <mergeCell ref="B101:C101"/>
    <mergeCell ref="D101:F101"/>
    <mergeCell ref="B70:C70"/>
    <mergeCell ref="D70:F70"/>
    <mergeCell ref="B60:C60"/>
    <mergeCell ref="D66:F66"/>
    <mergeCell ref="B67:C67"/>
    <mergeCell ref="D67:F67"/>
    <mergeCell ref="B93:C93"/>
    <mergeCell ref="D93:F93"/>
    <mergeCell ref="B97:C97"/>
    <mergeCell ref="D97:F97"/>
    <mergeCell ref="D72:F72"/>
    <mergeCell ref="B73:C73"/>
    <mergeCell ref="D73:F73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Мария Федоровна</cp:lastModifiedBy>
  <cp:lastPrinted>2017-06-05T13:00:39Z</cp:lastPrinted>
  <dcterms:created xsi:type="dcterms:W3CDTF">2005-01-28T07:25:23Z</dcterms:created>
  <dcterms:modified xsi:type="dcterms:W3CDTF">2018-04-19T14:07:59Z</dcterms:modified>
  <cp:category/>
  <cp:version/>
  <cp:contentType/>
  <cp:contentStatus/>
</cp:coreProperties>
</file>