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570" windowHeight="7980" activeTab="0"/>
  </bookViews>
  <sheets>
    <sheet name="2020-2022" sheetId="1" r:id="rId1"/>
  </sheets>
  <definedNames>
    <definedName name="_xlnm.Print_Titles" localSheetId="0">'2020-2022'!$10:$11</definedName>
  </definedNames>
  <calcPr fullCalcOnLoad="1"/>
</workbook>
</file>

<file path=xl/sharedStrings.xml><?xml version="1.0" encoding="utf-8"?>
<sst xmlns="http://schemas.openxmlformats.org/spreadsheetml/2006/main" count="115" uniqueCount="114">
  <si>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</si>
  <si>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</si>
  <si>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</si>
  <si>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</si>
  <si>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</si>
  <si>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</si>
  <si>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</si>
  <si>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</si>
  <si>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</si>
  <si>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</si>
  <si>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</si>
  <si>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</si>
  <si>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</si>
  <si>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</si>
  <si>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</si>
  <si>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</si>
  <si>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</si>
  <si>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</si>
  <si>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</si>
  <si>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</si>
  <si>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</si>
  <si>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</si>
  <si>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</si>
  <si>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</si>
  <si>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</si>
  <si>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</si>
  <si>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</si>
  <si>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</si>
  <si>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</si>
  <si>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</si>
  <si>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</si>
  <si>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</si>
  <si>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</si>
  <si>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</si>
  <si>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</si>
  <si>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</si>
  <si>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</si>
  <si>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</si>
  <si>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</si>
  <si>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</si>
  <si>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</si>
  <si>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</si>
  <si>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</si>
  <si>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</si>
  <si>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</si>
  <si>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</si>
  <si>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</si>
  <si>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</si>
  <si>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2020 год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</si>
  <si>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</si>
  <si>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</si>
  <si>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</si>
  <si>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</si>
  <si>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</si>
  <si>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</si>
  <si>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2021 год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</si>
  <si>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</si>
  <si>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</si>
  <si>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</si>
  <si>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</si>
  <si>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</si>
  <si>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2 02 15001 10 0000 151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</si>
  <si>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</si>
  <si>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</si>
  <si>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</si>
  <si>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</si>
  <si>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</si>
  <si>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</si>
  <si>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</si>
  <si>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</si>
  <si>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</si>
  <si>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</si>
  <si>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</si>
  <si>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</si>
  <si>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</si>
  <si>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</si>
  <si>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</si>
  <si>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</si>
  <si>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</si>
  <si>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</si>
  <si>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</si>
  <si>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</si>
  <si>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</si>
  <si>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</si>
  <si>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</si>
  <si>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</si>
  <si>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</si>
  <si>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</si>
  <si>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</si>
  <si>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</si>
  <si>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</si>
  <si>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</si>
  <si>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</si>
  <si>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</si>
  <si>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</si>
  <si>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</si>
  <si>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 xml:space="preserve">Прогнозируемые поступления
налоговых, неналоговых доходов и безвозмездных поступлений
в местный бюджет МО Аннинское городское поселение по кодам видов доходов
на 2020 год и на плановый период 2021 и 2022 годов </t>
  </si>
  <si>
    <t>2022 год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</si>
  <si>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</si>
  <si>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</si>
  <si>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</si>
  <si>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</si>
  <si>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</si>
  <si>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</si>
  <si>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2 02 20077 13 0000 151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</si>
  <si>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</si>
  <si>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</si>
  <si>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</si>
  <si>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</si>
  <si>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</si>
  <si>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</si>
  <si>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</si>
  <si>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</si>
  <si>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от 04 августа 2020  № 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</si>
</sst>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4" fontId="1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2.75390625" style="27" customWidth="1"/>
    <col min="2" max="2" width="59.37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.75">
      <c r="B1" s="2"/>
      <c r="C1" s="2"/>
      <c r="E1" s="2" t="s">
        <v>49</v>
      </c>
    </row>
    <row r="2" spans="2:3" ht="15.75">
      <c r="B2" s="2"/>
      <c r="C2" s="2"/>
    </row>
    <row r="3" spans="2:5" ht="15.75">
      <c r="B3" s="1"/>
      <c r="C3" s="34" t="s">
        <v>50</v>
      </c>
      <c r="D3" s="35"/>
      <c r="E3" s="35"/>
    </row>
    <row r="4" spans="2:5" ht="15.75">
      <c r="B4" s="1"/>
      <c r="C4" s="34" t="s">
        <v>51</v>
      </c>
      <c r="D4" s="35"/>
      <c r="E4" s="35"/>
    </row>
    <row r="5" spans="2:5" ht="15.75">
      <c r="B5" s="1"/>
      <c r="C5" s="34" t="s">
        <v>52</v>
      </c>
      <c r="D5" s="35"/>
      <c r="E5" s="35"/>
    </row>
    <row r="6" spans="2:5" ht="15.75">
      <c r="B6" s="1"/>
      <c r="C6" s="34" t="s">
        <v>113</v>
      </c>
      <c r="D6" s="35"/>
      <c r="E6" s="35"/>
    </row>
    <row r="8" spans="1:5" ht="65.25" customHeight="1">
      <c r="A8" s="36" t="s">
        <v>96</v>
      </c>
      <c r="B8" s="37"/>
      <c r="C8" s="37"/>
      <c r="D8" s="38"/>
      <c r="E8" s="38"/>
    </row>
    <row r="9" spans="1:3" ht="15.75">
      <c r="A9" s="28"/>
      <c r="B9" s="4"/>
      <c r="C9" s="4"/>
    </row>
    <row r="10" spans="1:5" ht="21" customHeight="1">
      <c r="A10" s="39" t="s">
        <v>39</v>
      </c>
      <c r="B10" s="41" t="s">
        <v>0</v>
      </c>
      <c r="C10" s="43" t="s">
        <v>40</v>
      </c>
      <c r="D10" s="44"/>
      <c r="E10" s="44"/>
    </row>
    <row r="11" spans="1:5" ht="27" customHeight="1">
      <c r="A11" s="40"/>
      <c r="B11" s="42"/>
      <c r="C11" s="14" t="s">
        <v>48</v>
      </c>
      <c r="D11" s="15" t="s">
        <v>55</v>
      </c>
      <c r="E11" s="15" t="s">
        <v>97</v>
      </c>
    </row>
    <row r="12" spans="1:5" ht="21.75" customHeight="1">
      <c r="A12" s="29" t="s">
        <v>2</v>
      </c>
      <c r="B12" s="5" t="s">
        <v>3</v>
      </c>
      <c r="C12" s="13">
        <f>SUM(C13+C15+C17+C20+C22+C27+C29+C32+C34+C37)</f>
        <v>151313.8</v>
      </c>
      <c r="D12" s="13">
        <f>SUM(D13+D15+D17+D20+D22+D27+D29+D32+D34+D37)</f>
        <v>147070.40000000002</v>
      </c>
      <c r="E12" s="13">
        <f>SUM(E13+E15+E17+E20+E22+E27+E29+E32+E34+E37)</f>
        <v>148891.50000000003</v>
      </c>
    </row>
    <row r="13" spans="1:5" ht="21.75" customHeight="1">
      <c r="A13" s="26" t="s">
        <v>4</v>
      </c>
      <c r="B13" s="7" t="s">
        <v>5</v>
      </c>
      <c r="C13" s="12">
        <f>SUM(C14)</f>
        <v>19102</v>
      </c>
      <c r="D13" s="12">
        <f>SUM(D14)</f>
        <v>20382</v>
      </c>
      <c r="E13" s="12">
        <f>SUM(E14)</f>
        <v>21809</v>
      </c>
    </row>
    <row r="14" spans="1:5" ht="21.75" customHeight="1">
      <c r="A14" s="26" t="s">
        <v>6</v>
      </c>
      <c r="B14" s="7" t="s">
        <v>7</v>
      </c>
      <c r="C14" s="12">
        <v>19102</v>
      </c>
      <c r="D14" s="12">
        <v>20382</v>
      </c>
      <c r="E14" s="12">
        <v>21809</v>
      </c>
    </row>
    <row r="15" spans="1:5" ht="50.25" customHeight="1">
      <c r="A15" s="26" t="s">
        <v>36</v>
      </c>
      <c r="B15" s="16" t="s">
        <v>35</v>
      </c>
      <c r="C15" s="12">
        <f>SUM(C16)</f>
        <v>2719.1</v>
      </c>
      <c r="D15" s="12">
        <f>SUM(D16)</f>
        <v>3019.1</v>
      </c>
      <c r="E15" s="12">
        <f>SUM(E16)</f>
        <v>3019.1</v>
      </c>
    </row>
    <row r="16" spans="1:5" ht="33.75" customHeight="1">
      <c r="A16" s="26" t="s">
        <v>38</v>
      </c>
      <c r="B16" s="7" t="s">
        <v>37</v>
      </c>
      <c r="C16" s="12">
        <v>2719.1</v>
      </c>
      <c r="D16" s="12">
        <v>3019.1</v>
      </c>
      <c r="E16" s="12">
        <v>3019.1</v>
      </c>
    </row>
    <row r="17" spans="1:5" ht="21.75" customHeight="1">
      <c r="A17" s="26" t="s">
        <v>8</v>
      </c>
      <c r="B17" s="7" t="s">
        <v>9</v>
      </c>
      <c r="C17" s="12">
        <f>SUM(C18+C19)</f>
        <v>103057.2</v>
      </c>
      <c r="D17" s="12">
        <f>SUM(D18+D19)</f>
        <v>103074.1</v>
      </c>
      <c r="E17" s="12">
        <f>SUM(E18+E19)</f>
        <v>103095.1</v>
      </c>
    </row>
    <row r="18" spans="1:5" ht="21.75" customHeight="1">
      <c r="A18" s="26" t="s">
        <v>10</v>
      </c>
      <c r="B18" s="7" t="s">
        <v>11</v>
      </c>
      <c r="C18" s="12">
        <v>1033.2</v>
      </c>
      <c r="D18" s="12">
        <v>1050.1</v>
      </c>
      <c r="E18" s="12">
        <v>1071.1</v>
      </c>
    </row>
    <row r="19" spans="1:5" ht="21.75" customHeight="1">
      <c r="A19" s="26" t="s">
        <v>12</v>
      </c>
      <c r="B19" s="7" t="s">
        <v>13</v>
      </c>
      <c r="C19" s="12">
        <v>102024</v>
      </c>
      <c r="D19" s="12">
        <v>102024</v>
      </c>
      <c r="E19" s="12">
        <v>102024</v>
      </c>
    </row>
    <row r="20" spans="1:5" ht="21.75" customHeight="1">
      <c r="A20" s="26" t="s">
        <v>14</v>
      </c>
      <c r="B20" s="7" t="s">
        <v>15</v>
      </c>
      <c r="C20" s="12">
        <f>SUM(C21)</f>
        <v>24</v>
      </c>
      <c r="D20" s="12">
        <f>SUM(D21)</f>
        <v>23</v>
      </c>
      <c r="E20" s="12">
        <f>SUM(E21)</f>
        <v>22</v>
      </c>
    </row>
    <row r="21" spans="1:5" ht="53.25" customHeight="1">
      <c r="A21" s="26" t="s">
        <v>16</v>
      </c>
      <c r="B21" s="7" t="s">
        <v>41</v>
      </c>
      <c r="C21" s="12">
        <v>24</v>
      </c>
      <c r="D21" s="12">
        <v>23</v>
      </c>
      <c r="E21" s="12">
        <v>22</v>
      </c>
    </row>
    <row r="22" spans="1:5" ht="54" customHeight="1">
      <c r="A22" s="26" t="s">
        <v>17</v>
      </c>
      <c r="B22" s="7" t="s">
        <v>18</v>
      </c>
      <c r="C22" s="12">
        <f>SUM(C23+C24+C26)</f>
        <v>8387.7</v>
      </c>
      <c r="D22" s="12">
        <f>SUM(D23+D24+D26)</f>
        <v>8617.6</v>
      </c>
      <c r="E22" s="12">
        <f>SUM(E23+E24+E26)</f>
        <v>8856.7</v>
      </c>
    </row>
    <row r="23" spans="1:5" ht="108" customHeight="1">
      <c r="A23" s="26" t="s">
        <v>19</v>
      </c>
      <c r="B23" s="8" t="s">
        <v>20</v>
      </c>
      <c r="C23" s="12">
        <v>6887.7</v>
      </c>
      <c r="D23" s="12">
        <v>7117.6</v>
      </c>
      <c r="E23" s="12">
        <v>7356.7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1500</v>
      </c>
      <c r="D26" s="12">
        <v>1500</v>
      </c>
      <c r="E26" s="12">
        <v>1500</v>
      </c>
    </row>
    <row r="27" spans="1:5" ht="35.25" customHeight="1">
      <c r="A27" s="26" t="s">
        <v>23</v>
      </c>
      <c r="B27" s="7" t="s">
        <v>24</v>
      </c>
      <c r="C27" s="12">
        <f>SUM(C28)</f>
        <v>3244.8</v>
      </c>
      <c r="D27" s="12">
        <f>SUM(D28)</f>
        <v>3374.6</v>
      </c>
      <c r="E27" s="12">
        <f>SUM(E28)</f>
        <v>3509.6</v>
      </c>
    </row>
    <row r="28" spans="1:5" ht="35.25" customHeight="1">
      <c r="A28" s="26" t="s">
        <v>54</v>
      </c>
      <c r="B28" s="7" t="s">
        <v>53</v>
      </c>
      <c r="C28" s="12">
        <v>3244.8</v>
      </c>
      <c r="D28" s="12">
        <v>3374.6</v>
      </c>
      <c r="E28" s="12">
        <v>3509.6</v>
      </c>
    </row>
    <row r="29" spans="1:5" ht="35.25" customHeight="1">
      <c r="A29" s="26" t="s">
        <v>25</v>
      </c>
      <c r="B29" s="7" t="s">
        <v>26</v>
      </c>
      <c r="C29" s="12">
        <f>SUM(C30+C31)</f>
        <v>14675</v>
      </c>
      <c r="D29" s="12">
        <f>SUM(D30+D31)</f>
        <v>8475</v>
      </c>
      <c r="E29" s="12">
        <f>SUM(E30+E31)</f>
        <v>8475</v>
      </c>
    </row>
    <row r="30" spans="1:5" ht="39" customHeight="1">
      <c r="A30" s="26" t="s">
        <v>27</v>
      </c>
      <c r="B30" s="7" t="s">
        <v>44</v>
      </c>
      <c r="C30" s="12">
        <v>14000</v>
      </c>
      <c r="D30" s="12">
        <v>7800</v>
      </c>
      <c r="E30" s="12">
        <v>7800</v>
      </c>
    </row>
    <row r="31" spans="1:5" ht="84" customHeight="1">
      <c r="A31" s="26" t="s">
        <v>76</v>
      </c>
      <c r="B31" s="7" t="s">
        <v>77</v>
      </c>
      <c r="C31" s="12">
        <v>675</v>
      </c>
      <c r="D31" s="12">
        <v>675</v>
      </c>
      <c r="E31" s="12">
        <v>675</v>
      </c>
    </row>
    <row r="32" spans="1:5" ht="27.75" customHeight="1">
      <c r="A32" s="26" t="s">
        <v>84</v>
      </c>
      <c r="B32" s="7" t="s">
        <v>28</v>
      </c>
      <c r="C32" s="12">
        <f>SUM(C33)</f>
        <v>4</v>
      </c>
      <c r="D32" s="12">
        <f>SUM(D33)</f>
        <v>5</v>
      </c>
      <c r="E32" s="12">
        <f>SUM(E33)</f>
        <v>5</v>
      </c>
    </row>
    <row r="33" spans="1:5" ht="48" customHeight="1">
      <c r="A33" s="30" t="s">
        <v>29</v>
      </c>
      <c r="B33" s="9" t="s">
        <v>45</v>
      </c>
      <c r="C33" s="12">
        <v>4</v>
      </c>
      <c r="D33" s="12">
        <v>5</v>
      </c>
      <c r="E33" s="12">
        <v>5</v>
      </c>
    </row>
    <row r="34" spans="1:5" ht="24.75" customHeight="1">
      <c r="A34" s="30" t="s">
        <v>100</v>
      </c>
      <c r="B34" s="9" t="s">
        <v>103</v>
      </c>
      <c r="C34" s="12">
        <f>SUM(C35:C36)</f>
        <v>100</v>
      </c>
      <c r="D34" s="12">
        <f>SUM(D35:D36)</f>
        <v>100</v>
      </c>
      <c r="E34" s="12">
        <f>SUM(E35:E36)</f>
        <v>100</v>
      </c>
    </row>
    <row r="35" spans="1:5" ht="94.5" customHeight="1">
      <c r="A35" s="30" t="s">
        <v>98</v>
      </c>
      <c r="B35" s="9" t="s">
        <v>101</v>
      </c>
      <c r="C35" s="12">
        <v>10</v>
      </c>
      <c r="D35" s="12">
        <v>10</v>
      </c>
      <c r="E35" s="12">
        <v>10</v>
      </c>
    </row>
    <row r="36" spans="1:5" ht="106.5" customHeight="1">
      <c r="A36" s="30" t="s">
        <v>99</v>
      </c>
      <c r="B36" s="33" t="s">
        <v>102</v>
      </c>
      <c r="C36" s="12">
        <v>90</v>
      </c>
      <c r="D36" s="12">
        <v>90</v>
      </c>
      <c r="E36" s="12">
        <v>90</v>
      </c>
    </row>
    <row r="37" spans="1:5" ht="24.75" customHeight="1" hidden="1">
      <c r="A37" s="26" t="s">
        <v>30</v>
      </c>
      <c r="B37" s="7" t="s">
        <v>31</v>
      </c>
      <c r="C37" s="12">
        <f>SUM(C38)</f>
        <v>0</v>
      </c>
      <c r="D37" s="12">
        <f>SUM(D38)</f>
        <v>0</v>
      </c>
      <c r="E37" s="12">
        <f>SUM(E38)</f>
        <v>0</v>
      </c>
    </row>
    <row r="38" spans="1:5" ht="15.75" hidden="1">
      <c r="A38" s="26" t="s">
        <v>32</v>
      </c>
      <c r="B38" s="7" t="s">
        <v>33</v>
      </c>
      <c r="C38" s="12"/>
      <c r="D38" s="12"/>
      <c r="E38" s="12"/>
    </row>
    <row r="39" spans="1:5" s="20" customFormat="1" ht="31.5" customHeight="1">
      <c r="A39" s="31" t="s">
        <v>83</v>
      </c>
      <c r="B39" s="18" t="s">
        <v>1</v>
      </c>
      <c r="C39" s="19">
        <f>SUM(C40+C60)</f>
        <v>72997.1</v>
      </c>
      <c r="D39" s="19">
        <f>SUM(D40+D60)</f>
        <v>116431.70000000001</v>
      </c>
      <c r="E39" s="19">
        <f>SUM(E40+E60)</f>
        <v>63690.600000000006</v>
      </c>
    </row>
    <row r="40" spans="1:5" s="23" customFormat="1" ht="55.5" customHeight="1">
      <c r="A40" s="32" t="s">
        <v>80</v>
      </c>
      <c r="B40" s="21" t="s">
        <v>56</v>
      </c>
      <c r="C40" s="22">
        <f>SUM(C41+C44+C55)</f>
        <v>72985.1</v>
      </c>
      <c r="D40" s="22">
        <f>SUM(D41+D44+D55)</f>
        <v>116431.70000000001</v>
      </c>
      <c r="E40" s="22">
        <f>SUM(E41+E44+E55)</f>
        <v>63690.600000000006</v>
      </c>
    </row>
    <row r="41" spans="1:5" s="23" customFormat="1" ht="30" customHeight="1" hidden="1">
      <c r="A41" s="32" t="s">
        <v>57</v>
      </c>
      <c r="B41" s="21" t="s">
        <v>58</v>
      </c>
      <c r="C41" s="22">
        <f>SUM(C42)</f>
        <v>0</v>
      </c>
      <c r="D41" s="22">
        <f>SUM(D42)</f>
        <v>0</v>
      </c>
      <c r="E41" s="22">
        <f>SUM(E42)</f>
        <v>0</v>
      </c>
    </row>
    <row r="42" spans="1:5" s="23" customFormat="1" ht="31.5" hidden="1">
      <c r="A42" s="32" t="s">
        <v>59</v>
      </c>
      <c r="B42" s="21" t="s">
        <v>60</v>
      </c>
      <c r="C42" s="22"/>
      <c r="D42" s="22"/>
      <c r="E42" s="22"/>
    </row>
    <row r="43" spans="1:5" s="23" customFormat="1" ht="14.25" customHeight="1" hidden="1">
      <c r="A43" s="32" t="s">
        <v>61</v>
      </c>
      <c r="B43" s="21" t="s">
        <v>62</v>
      </c>
      <c r="C43" s="22"/>
      <c r="D43" s="22"/>
      <c r="E43" s="22"/>
    </row>
    <row r="44" spans="1:5" s="23" customFormat="1" ht="39" customHeight="1">
      <c r="A44" s="32" t="s">
        <v>81</v>
      </c>
      <c r="B44" s="21" t="s">
        <v>63</v>
      </c>
      <c r="C44" s="22">
        <f>SUM(C45+C47+C49+C51+C53)</f>
        <v>72710.90000000001</v>
      </c>
      <c r="D44" s="22">
        <f>SUM(D45+D47+D49+D51+D53)</f>
        <v>116153.1</v>
      </c>
      <c r="E44" s="22">
        <f>SUM(E45+E47+E49+E51+E53)</f>
        <v>63397.8</v>
      </c>
    </row>
    <row r="45" spans="1:5" s="23" customFormat="1" ht="57.75" customHeight="1">
      <c r="A45" s="32" t="s">
        <v>64</v>
      </c>
      <c r="B45" s="21" t="s">
        <v>65</v>
      </c>
      <c r="C45" s="22">
        <f>SUM(C46)</f>
        <v>2993.9</v>
      </c>
      <c r="D45" s="22">
        <f>SUM(D46)</f>
        <v>28213</v>
      </c>
      <c r="E45" s="22">
        <f>SUM(E46)</f>
        <v>61231</v>
      </c>
    </row>
    <row r="46" spans="1:5" s="23" customFormat="1" ht="57" customHeight="1">
      <c r="A46" s="32" t="s">
        <v>104</v>
      </c>
      <c r="B46" s="21" t="s">
        <v>66</v>
      </c>
      <c r="C46" s="22">
        <v>2993.9</v>
      </c>
      <c r="D46" s="22">
        <v>28213</v>
      </c>
      <c r="E46" s="22">
        <v>61231</v>
      </c>
    </row>
    <row r="47" spans="1:5" s="23" customFormat="1" ht="102" customHeight="1">
      <c r="A47" s="32" t="s">
        <v>82</v>
      </c>
      <c r="B47" s="24" t="s">
        <v>67</v>
      </c>
      <c r="C47" s="22">
        <f>SUM(C48)</f>
        <v>3206.6</v>
      </c>
      <c r="D47" s="22">
        <f>SUM(D48)</f>
        <v>1010.3</v>
      </c>
      <c r="E47" s="22">
        <f>SUM(E48)</f>
        <v>1010.3</v>
      </c>
    </row>
    <row r="48" spans="1:5" s="23" customFormat="1" ht="105" customHeight="1">
      <c r="A48" s="32" t="s">
        <v>85</v>
      </c>
      <c r="B48" s="21" t="s">
        <v>68</v>
      </c>
      <c r="C48" s="22">
        <v>3206.6</v>
      </c>
      <c r="D48" s="22">
        <v>1010.3</v>
      </c>
      <c r="E48" s="22">
        <v>1010.3</v>
      </c>
    </row>
    <row r="49" spans="1:5" s="23" customFormat="1" ht="47.25" customHeight="1">
      <c r="A49" s="32" t="s">
        <v>110</v>
      </c>
      <c r="B49" s="21" t="s">
        <v>109</v>
      </c>
      <c r="C49" s="22">
        <v>0</v>
      </c>
      <c r="D49" s="22">
        <v>0</v>
      </c>
      <c r="E49" s="22">
        <f>SUM(E50)</f>
        <v>1156.5</v>
      </c>
    </row>
    <row r="50" spans="1:5" s="23" customFormat="1" ht="44.25" customHeight="1">
      <c r="A50" s="32" t="s">
        <v>111</v>
      </c>
      <c r="B50" s="21" t="s">
        <v>112</v>
      </c>
      <c r="C50" s="22">
        <v>0</v>
      </c>
      <c r="D50" s="22">
        <v>0</v>
      </c>
      <c r="E50" s="22">
        <v>1156.5</v>
      </c>
    </row>
    <row r="51" spans="1:5" s="23" customFormat="1" ht="63.75" customHeight="1">
      <c r="A51" s="32" t="s">
        <v>108</v>
      </c>
      <c r="B51" s="21" t="s">
        <v>107</v>
      </c>
      <c r="C51" s="22">
        <f>SUM(C52)</f>
        <v>57953.3</v>
      </c>
      <c r="D51" s="22">
        <f>SUM(D52)</f>
        <v>86929.8</v>
      </c>
      <c r="E51" s="22">
        <f>SUM(E52)</f>
        <v>0</v>
      </c>
    </row>
    <row r="52" spans="1:5" s="23" customFormat="1" ht="93" customHeight="1">
      <c r="A52" s="32" t="s">
        <v>106</v>
      </c>
      <c r="B52" s="21" t="s">
        <v>105</v>
      </c>
      <c r="C52" s="22">
        <v>57953.3</v>
      </c>
      <c r="D52" s="22">
        <v>86929.8</v>
      </c>
      <c r="E52" s="22"/>
    </row>
    <row r="53" spans="1:5" s="23" customFormat="1" ht="29.25" customHeight="1">
      <c r="A53" s="32" t="s">
        <v>86</v>
      </c>
      <c r="B53" s="21" t="s">
        <v>69</v>
      </c>
      <c r="C53" s="22">
        <f>SUM(C54)</f>
        <v>8557.1</v>
      </c>
      <c r="D53" s="22">
        <f>SUM(D54)</f>
        <v>0</v>
      </c>
      <c r="E53" s="22">
        <f>SUM(E54)</f>
        <v>0</v>
      </c>
    </row>
    <row r="54" spans="1:5" s="23" customFormat="1" ht="27.75" customHeight="1">
      <c r="A54" s="32" t="s">
        <v>88</v>
      </c>
      <c r="B54" s="21" t="s">
        <v>70</v>
      </c>
      <c r="C54" s="22">
        <v>8557.1</v>
      </c>
      <c r="D54" s="22">
        <v>0</v>
      </c>
      <c r="E54" s="22">
        <v>0</v>
      </c>
    </row>
    <row r="55" spans="1:5" s="23" customFormat="1" ht="39" customHeight="1">
      <c r="A55" s="32" t="s">
        <v>87</v>
      </c>
      <c r="B55" s="21" t="s">
        <v>71</v>
      </c>
      <c r="C55" s="22">
        <f>SUM(C56+C58)</f>
        <v>274.2</v>
      </c>
      <c r="D55" s="22">
        <f>SUM(D56+D58)</f>
        <v>278.6</v>
      </c>
      <c r="E55" s="22">
        <f>SUM(E56+E58)</f>
        <v>292.8</v>
      </c>
    </row>
    <row r="56" spans="1:5" s="23" customFormat="1" ht="55.5" customHeight="1">
      <c r="A56" s="32" t="s">
        <v>91</v>
      </c>
      <c r="B56" s="21" t="s">
        <v>74</v>
      </c>
      <c r="C56" s="22">
        <f>SUM(C57)</f>
        <v>7</v>
      </c>
      <c r="D56" s="22">
        <f>SUM(D57)</f>
        <v>7</v>
      </c>
      <c r="E56" s="22">
        <f>SUM(E57)</f>
        <v>7</v>
      </c>
    </row>
    <row r="57" spans="1:5" s="23" customFormat="1" ht="57" customHeight="1">
      <c r="A57" s="32" t="s">
        <v>95</v>
      </c>
      <c r="B57" s="21" t="s">
        <v>75</v>
      </c>
      <c r="C57" s="22">
        <v>7</v>
      </c>
      <c r="D57" s="22">
        <v>7</v>
      </c>
      <c r="E57" s="22">
        <v>7</v>
      </c>
    </row>
    <row r="58" spans="1:5" s="23" customFormat="1" ht="54" customHeight="1">
      <c r="A58" s="32" t="s">
        <v>89</v>
      </c>
      <c r="B58" s="21" t="s">
        <v>72</v>
      </c>
      <c r="C58" s="22">
        <f>SUM(C59)</f>
        <v>267.2</v>
      </c>
      <c r="D58" s="22">
        <f>SUM(D59)</f>
        <v>271.6</v>
      </c>
      <c r="E58" s="22">
        <f>SUM(E59)</f>
        <v>285.8</v>
      </c>
    </row>
    <row r="59" spans="1:5" s="23" customFormat="1" ht="51.75" customHeight="1">
      <c r="A59" s="32" t="s">
        <v>90</v>
      </c>
      <c r="B59" s="21" t="s">
        <v>73</v>
      </c>
      <c r="C59" s="22">
        <v>267.2</v>
      </c>
      <c r="D59" s="22">
        <v>271.6</v>
      </c>
      <c r="E59" s="22">
        <v>285.8</v>
      </c>
    </row>
    <row r="60" spans="1:5" s="23" customFormat="1" ht="36" customHeight="1">
      <c r="A60" s="32" t="s">
        <v>92</v>
      </c>
      <c r="B60" s="25" t="s">
        <v>78</v>
      </c>
      <c r="C60" s="22">
        <f aca="true" t="shared" si="0" ref="C60:E61">SUM(C61)</f>
        <v>12</v>
      </c>
      <c r="D60" s="22">
        <f t="shared" si="0"/>
        <v>0</v>
      </c>
      <c r="E60" s="22">
        <f t="shared" si="0"/>
        <v>0</v>
      </c>
    </row>
    <row r="61" spans="1:5" s="23" customFormat="1" ht="36" customHeight="1">
      <c r="A61" s="32" t="s">
        <v>93</v>
      </c>
      <c r="B61" s="21" t="s">
        <v>79</v>
      </c>
      <c r="C61" s="22">
        <f t="shared" si="0"/>
        <v>12</v>
      </c>
      <c r="D61" s="22">
        <f t="shared" si="0"/>
        <v>0</v>
      </c>
      <c r="E61" s="22">
        <f t="shared" si="0"/>
        <v>0</v>
      </c>
    </row>
    <row r="62" spans="1:5" s="23" customFormat="1" ht="36" customHeight="1">
      <c r="A62" s="32" t="s">
        <v>94</v>
      </c>
      <c r="B62" s="21" t="s">
        <v>79</v>
      </c>
      <c r="C62" s="22">
        <v>12</v>
      </c>
      <c r="D62" s="22">
        <v>0</v>
      </c>
      <c r="E62" s="22">
        <v>0</v>
      </c>
    </row>
    <row r="63" spans="1:5" s="6" customFormat="1" ht="21.75" customHeight="1">
      <c r="A63" s="29"/>
      <c r="B63" s="5" t="s">
        <v>34</v>
      </c>
      <c r="C63" s="11">
        <f>SUM(C12+C39)</f>
        <v>224310.9</v>
      </c>
      <c r="D63" s="11">
        <f>SUM(D12+D39)</f>
        <v>263502.10000000003</v>
      </c>
      <c r="E63" s="11">
        <f>SUM(E12+E39)</f>
        <v>212582.10000000003</v>
      </c>
    </row>
    <row r="64" ht="15.75">
      <c r="B64" s="10"/>
    </row>
    <row r="65" ht="15.75">
      <c r="B65" s="10"/>
    </row>
    <row r="66" ht="15.75">
      <c r="B66" s="10"/>
    </row>
    <row r="67" ht="15.75">
      <c r="B67" s="10"/>
    </row>
    <row r="68" ht="15.75">
      <c r="B68" s="10"/>
    </row>
    <row r="69" ht="15.75">
      <c r="B69" s="10"/>
    </row>
    <row r="70" ht="15.75">
      <c r="B70" s="10"/>
    </row>
    <row r="71" ht="15.75">
      <c r="B71" s="10"/>
    </row>
    <row r="72" ht="15.75">
      <c r="B72" s="10"/>
    </row>
    <row r="73" ht="15.75">
      <c r="B73" s="10"/>
    </row>
    <row r="74" ht="15.75">
      <c r="B74" s="10"/>
    </row>
    <row r="75" ht="15.75">
      <c r="B75" s="10"/>
    </row>
    <row r="76" ht="15.75">
      <c r="B76" s="10"/>
    </row>
    <row r="77" ht="15.75">
      <c r="B77" s="10"/>
    </row>
    <row r="78" ht="15.75">
      <c r="B78" s="10"/>
    </row>
    <row r="79" ht="15.75">
      <c r="B79" s="10"/>
    </row>
    <row r="80" ht="15.75">
      <c r="B80" s="10"/>
    </row>
    <row r="81" ht="15.75">
      <c r="B81" s="10"/>
    </row>
    <row r="82" ht="15.75">
      <c r="B82" s="10"/>
    </row>
    <row r="83" ht="15.75">
      <c r="B83" s="10"/>
    </row>
    <row r="84" ht="15.75">
      <c r="B84" s="10"/>
    </row>
    <row r="85" ht="15.75">
      <c r="B85" s="10"/>
    </row>
    <row r="86" ht="15.75">
      <c r="B86" s="10"/>
    </row>
    <row r="87" ht="15.75">
      <c r="B87" s="10"/>
    </row>
    <row r="88" ht="15.75">
      <c r="B88" s="10"/>
    </row>
    <row r="89" ht="15.75">
      <c r="B89" s="10"/>
    </row>
    <row r="90" ht="15.75">
      <c r="B90" s="10"/>
    </row>
    <row r="91" ht="15.75">
      <c r="B91" s="10"/>
    </row>
    <row r="92" ht="15.75">
      <c r="B92" s="10"/>
    </row>
    <row r="93" ht="15.75">
      <c r="B93" s="10"/>
    </row>
    <row r="94" ht="15.75">
      <c r="B94" s="10"/>
    </row>
    <row r="95" ht="15.75">
      <c r="B95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2020-08-05T14:05:11Z</cp:lastPrinted>
  <dcterms:created xsi:type="dcterms:W3CDTF">2005-01-28T07:25:23Z</dcterms:created>
  <dcterms:modified xsi:type="dcterms:W3CDTF">2020-08-11T14:26:13Z</dcterms:modified>
  <cp:category/>
  <cp:version/>
  <cp:contentType/>
  <cp:contentStatus/>
</cp:coreProperties>
</file>