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<sst xmlns="http://schemas.openxmlformats.org/spreadsheetml/2006/main" count="123" uniqueCount="122">
  <si>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</si>
  <si>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</si>
  <si>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</si>
  <si>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</si>
  <si>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</si>
  <si>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</si>
  <si>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</si>
  <si>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</si>
  <si>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</si>
  <si>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</si>
  <si>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</si>
  <si>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</si>
  <si>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</si>
  <si>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</si>
  <si>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</si>
  <si>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</si>
  <si>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</si>
  <si>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</si>
  <si>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</si>
  <si>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</si>
  <si>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</si>
  <si>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</si>
  <si>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</si>
  <si>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</si>
  <si>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</si>
  <si>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</si>
  <si>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</si>
  <si>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</si>
  <si>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</si>
  <si>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</si>
  <si>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</si>
  <si>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</si>
  <si>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</si>
  <si>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</si>
  <si>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</si>
  <si>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</si>
  <si>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</si>
  <si>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</si>
  <si>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</si>
  <si>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</si>
  <si>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</si>
  <si>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</si>
  <si>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</si>
  <si>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</si>
  <si>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</si>
  <si>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</si>
  <si>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</si>
  <si>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</si>
  <si>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</si>
  <si>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</si>
  <si>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</si>
  <si>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</si>
  <si>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</si>
  <si>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</si>
  <si>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2021 год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</si>
  <si>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</si>
  <si>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</si>
  <si>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</si>
  <si>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</si>
  <si>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</si>
  <si>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</si>
  <si>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</si>
  <si>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</si>
  <si>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</si>
  <si>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</si>
  <si>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</si>
  <si>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</si>
  <si>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</si>
  <si>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</si>
  <si>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</si>
  <si>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</si>
  <si>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</si>
  <si>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</si>
  <si>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</si>
  <si>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</si>
  <si>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</si>
  <si>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</si>
  <si>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</si>
  <si>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</si>
  <si>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</si>
  <si>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</si>
  <si>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</si>
  <si>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</si>
  <si>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</si>
  <si>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</si>
  <si>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</si>
  <si>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</si>
  <si>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</si>
  <si>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</si>
  <si>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</si>
  <si>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</si>
  <si>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</si>
  <si>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</si>
  <si>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</si>
  <si>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</si>
  <si>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</si>
  <si>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</si>
  <si>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</si>
  <si>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</si>
  <si>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</si>
  <si>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</si>
  <si>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</si>
  <si>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</si>
  <si>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</si>
  <si>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</si>
  <si>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</si>
  <si>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</si>
  <si>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</si>
  <si>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</si>
  <si>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</si>
  <si>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2 02 10000 00 0000 150</t>
  </si>
  <si>
    <t>2 02 15002 00 0000 150</t>
  </si>
  <si>
    <t>2 02 15002 13 0000 150</t>
  </si>
  <si>
    <t>2 02 20077 00 0000 150</t>
  </si>
  <si>
    <t>2 02 20077 13 0000 150</t>
  </si>
  <si>
    <t>2023 год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</si>
  <si>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</si>
  <si>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</si>
  <si>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</si>
  <si>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</si>
  <si>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2021 год и на плановый период 2022 и 2023 годов </t>
  </si>
  <si>
    <t>от 23.12. 2020  № 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</si>
</sst>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C6" sqref="C6:E6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4" t="s">
        <v>49</v>
      </c>
      <c r="D3" s="35"/>
      <c r="E3" s="35"/>
    </row>
    <row r="4" spans="2:5" ht="15">
      <c r="B4" s="1"/>
      <c r="C4" s="34" t="s">
        <v>50</v>
      </c>
      <c r="D4" s="35"/>
      <c r="E4" s="35"/>
    </row>
    <row r="5" spans="2:5" ht="15">
      <c r="B5" s="1"/>
      <c r="C5" s="34" t="s">
        <v>51</v>
      </c>
      <c r="D5" s="35"/>
      <c r="E5" s="35"/>
    </row>
    <row r="6" spans="2:5" ht="15">
      <c r="B6" s="1"/>
      <c r="C6" s="34" t="s">
        <v>121</v>
      </c>
      <c r="D6" s="35"/>
      <c r="E6" s="35"/>
    </row>
    <row r="8" spans="1:5" ht="65.25" customHeight="1">
      <c r="A8" s="36" t="s">
        <v>120</v>
      </c>
      <c r="B8" s="37"/>
      <c r="C8" s="37"/>
      <c r="D8" s="38"/>
      <c r="E8" s="38"/>
    </row>
    <row r="9" spans="1:3" ht="1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54</v>
      </c>
      <c r="D11" s="15" t="s">
        <v>93</v>
      </c>
      <c r="E11" s="15" t="s">
        <v>115</v>
      </c>
    </row>
    <row r="12" spans="1:5" ht="21.75" customHeight="1">
      <c r="A12" s="29" t="s">
        <v>2</v>
      </c>
      <c r="B12" s="5" t="s">
        <v>3</v>
      </c>
      <c r="C12" s="13">
        <f>SUM(C13+C15+C17+C20+C22+C27+C29+C31+C34+C36+C39)</f>
        <v>139906.4</v>
      </c>
      <c r="D12" s="13">
        <f>SUM(D13+D15+D17+D20+D22+D27+D29+D31+D34+D36+D39)</f>
        <v>136833.5</v>
      </c>
      <c r="E12" s="13">
        <f>SUM(E13+E15+E17+E20+E22+E27+E29+E31+E34+E36+E39)</f>
        <v>137305.59999999998</v>
      </c>
    </row>
    <row r="13" spans="1:5" ht="21.75" customHeight="1">
      <c r="A13" s="26" t="s">
        <v>4</v>
      </c>
      <c r="B13" s="7" t="s">
        <v>5</v>
      </c>
      <c r="C13" s="12">
        <f>SUM(C14)</f>
        <v>21840</v>
      </c>
      <c r="D13" s="12">
        <f>SUM(D14)</f>
        <v>21970</v>
      </c>
      <c r="E13" s="12">
        <f>SUM(E14)</f>
        <v>22100</v>
      </c>
    </row>
    <row r="14" spans="1:5" ht="21.75" customHeight="1">
      <c r="A14" s="26" t="s">
        <v>6</v>
      </c>
      <c r="B14" s="7" t="s">
        <v>7</v>
      </c>
      <c r="C14" s="12">
        <v>21840</v>
      </c>
      <c r="D14" s="12">
        <v>21970</v>
      </c>
      <c r="E14" s="12">
        <v>22100</v>
      </c>
    </row>
    <row r="15" spans="1:5" ht="50.25" customHeight="1">
      <c r="A15" s="26" t="s">
        <v>36</v>
      </c>
      <c r="B15" s="16" t="s">
        <v>35</v>
      </c>
      <c r="C15" s="12">
        <f>SUM(C16)</f>
        <v>2888.1</v>
      </c>
      <c r="D15" s="12">
        <f>SUM(D16)</f>
        <v>2963.8</v>
      </c>
      <c r="E15" s="12">
        <f>SUM(E16)</f>
        <v>2963.8</v>
      </c>
    </row>
    <row r="16" spans="1:5" ht="33.75" customHeight="1">
      <c r="A16" s="26" t="s">
        <v>38</v>
      </c>
      <c r="B16" s="7" t="s">
        <v>37</v>
      </c>
      <c r="C16" s="12">
        <v>2888.1</v>
      </c>
      <c r="D16" s="12">
        <v>2963.8</v>
      </c>
      <c r="E16" s="12">
        <v>2963.8</v>
      </c>
    </row>
    <row r="17" spans="1:5" ht="21.75" customHeight="1">
      <c r="A17" s="26" t="s">
        <v>8</v>
      </c>
      <c r="B17" s="7" t="s">
        <v>9</v>
      </c>
      <c r="C17" s="12">
        <f>SUM(C18+C19)</f>
        <v>97000</v>
      </c>
      <c r="D17" s="12">
        <f>SUM(D18+D19)</f>
        <v>97000</v>
      </c>
      <c r="E17" s="12">
        <f>SUM(E18+E19)</f>
        <v>97100</v>
      </c>
    </row>
    <row r="18" spans="1:5" ht="21.75" customHeight="1">
      <c r="A18" s="26" t="s">
        <v>10</v>
      </c>
      <c r="B18" s="7" t="s">
        <v>11</v>
      </c>
      <c r="C18" s="12">
        <v>2000</v>
      </c>
      <c r="D18" s="12">
        <v>2000</v>
      </c>
      <c r="E18" s="12">
        <v>2100</v>
      </c>
    </row>
    <row r="19" spans="1:5" ht="21.75" customHeight="1">
      <c r="A19" s="26" t="s">
        <v>12</v>
      </c>
      <c r="B19" s="7" t="s">
        <v>13</v>
      </c>
      <c r="C19" s="12">
        <v>95000</v>
      </c>
      <c r="D19" s="12">
        <v>95000</v>
      </c>
      <c r="E19" s="12">
        <v>95000</v>
      </c>
    </row>
    <row r="20" spans="1:5" ht="21.75" customHeight="1">
      <c r="A20" s="26" t="s">
        <v>14</v>
      </c>
      <c r="B20" s="7" t="s">
        <v>15</v>
      </c>
      <c r="C20" s="12">
        <f>SUM(C21)</f>
        <v>23</v>
      </c>
      <c r="D20" s="12">
        <f>SUM(D21)</f>
        <v>22</v>
      </c>
      <c r="E20" s="12">
        <f>SUM(E21)</f>
        <v>21</v>
      </c>
    </row>
    <row r="21" spans="1:5" ht="53.25" customHeight="1">
      <c r="A21" s="26" t="s">
        <v>16</v>
      </c>
      <c r="B21" s="7" t="s">
        <v>41</v>
      </c>
      <c r="C21" s="12">
        <v>23</v>
      </c>
      <c r="D21" s="12">
        <v>22</v>
      </c>
      <c r="E21" s="12">
        <v>21</v>
      </c>
    </row>
    <row r="22" spans="1:5" ht="54" customHeight="1">
      <c r="A22" s="26" t="s">
        <v>17</v>
      </c>
      <c r="B22" s="7" t="s">
        <v>18</v>
      </c>
      <c r="C22" s="12">
        <f>SUM(C23+C24+C26)</f>
        <v>9189.5</v>
      </c>
      <c r="D22" s="12">
        <f>SUM(D23+D24+D26)</f>
        <v>5805</v>
      </c>
      <c r="E22" s="12">
        <f>SUM(E23+E24+E26)</f>
        <v>5931.4</v>
      </c>
    </row>
    <row r="23" spans="1:5" ht="108" customHeight="1">
      <c r="A23" s="26" t="s">
        <v>19</v>
      </c>
      <c r="B23" s="8" t="s">
        <v>20</v>
      </c>
      <c r="C23" s="12">
        <v>7689.5</v>
      </c>
      <c r="D23" s="12">
        <v>4305</v>
      </c>
      <c r="E23" s="12">
        <v>4431.4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6" customHeight="1">
      <c r="A27" s="26" t="s">
        <v>116</v>
      </c>
      <c r="B27" s="8" t="s">
        <v>117</v>
      </c>
      <c r="C27" s="12">
        <f>SUM(C28)</f>
        <v>135.8</v>
      </c>
      <c r="D27" s="12">
        <f>SUM(D28)</f>
        <v>141.2</v>
      </c>
      <c r="E27" s="12">
        <f>SUM(E28)</f>
        <v>146.9</v>
      </c>
    </row>
    <row r="28" spans="1:5" ht="27.75" customHeight="1">
      <c r="A28" s="26" t="s">
        <v>119</v>
      </c>
      <c r="B28" s="8" t="s">
        <v>118</v>
      </c>
      <c r="C28" s="12">
        <v>135.8</v>
      </c>
      <c r="D28" s="12">
        <v>141.2</v>
      </c>
      <c r="E28" s="12">
        <v>146.9</v>
      </c>
    </row>
    <row r="29" spans="1:5" ht="35.25" customHeight="1">
      <c r="A29" s="26" t="s">
        <v>23</v>
      </c>
      <c r="B29" s="7" t="s">
        <v>24</v>
      </c>
      <c r="C29" s="12">
        <f>SUM(C30)</f>
        <v>2900</v>
      </c>
      <c r="D29" s="12">
        <f>SUM(D30)</f>
        <v>3001.5</v>
      </c>
      <c r="E29" s="12">
        <f>SUM(E30)</f>
        <v>3112.5</v>
      </c>
    </row>
    <row r="30" spans="1:5" ht="35.25" customHeight="1">
      <c r="A30" s="26" t="s">
        <v>53</v>
      </c>
      <c r="B30" s="7" t="s">
        <v>52</v>
      </c>
      <c r="C30" s="12">
        <v>2900</v>
      </c>
      <c r="D30" s="12">
        <v>3001.5</v>
      </c>
      <c r="E30" s="12">
        <v>3112.5</v>
      </c>
    </row>
    <row r="31" spans="1:5" ht="35.25" customHeight="1">
      <c r="A31" s="26" t="s">
        <v>25</v>
      </c>
      <c r="B31" s="7" t="s">
        <v>26</v>
      </c>
      <c r="C31" s="12">
        <f>SUM(C32+C33)</f>
        <v>5875</v>
      </c>
      <c r="D31" s="12">
        <f>SUM(D32+D33)</f>
        <v>5875</v>
      </c>
      <c r="E31" s="12">
        <f>SUM(E32+E33)</f>
        <v>5875</v>
      </c>
    </row>
    <row r="32" spans="1:5" ht="39" customHeight="1">
      <c r="A32" s="26" t="s">
        <v>27</v>
      </c>
      <c r="B32" s="7" t="s">
        <v>44</v>
      </c>
      <c r="C32" s="12">
        <v>5200</v>
      </c>
      <c r="D32" s="12">
        <v>5200</v>
      </c>
      <c r="E32" s="12">
        <v>5200</v>
      </c>
    </row>
    <row r="33" spans="1:5" ht="84" customHeight="1">
      <c r="A33" s="26" t="s">
        <v>73</v>
      </c>
      <c r="B33" s="7" t="s">
        <v>74</v>
      </c>
      <c r="C33" s="12">
        <v>675</v>
      </c>
      <c r="D33" s="12">
        <v>675</v>
      </c>
      <c r="E33" s="12">
        <v>675</v>
      </c>
    </row>
    <row r="34" spans="1:5" ht="27.75" customHeight="1">
      <c r="A34" s="26" t="s">
        <v>81</v>
      </c>
      <c r="B34" s="7" t="s">
        <v>28</v>
      </c>
      <c r="C34" s="12">
        <f>SUM(C35)</f>
        <v>5</v>
      </c>
      <c r="D34" s="12">
        <f>SUM(D35)</f>
        <v>5</v>
      </c>
      <c r="E34" s="12">
        <f>SUM(E35)</f>
        <v>5</v>
      </c>
    </row>
    <row r="35" spans="1:5" ht="48" customHeight="1">
      <c r="A35" s="30" t="s">
        <v>29</v>
      </c>
      <c r="B35" s="9" t="s">
        <v>45</v>
      </c>
      <c r="C35" s="12">
        <v>5</v>
      </c>
      <c r="D35" s="12">
        <v>5</v>
      </c>
      <c r="E35" s="12">
        <v>5</v>
      </c>
    </row>
    <row r="36" spans="1:5" ht="24.75" customHeight="1">
      <c r="A36" s="30" t="s">
        <v>96</v>
      </c>
      <c r="B36" s="9" t="s">
        <v>99</v>
      </c>
      <c r="C36" s="12">
        <f>SUM(C37:C38)</f>
        <v>50</v>
      </c>
      <c r="D36" s="12">
        <f>SUM(D37:D38)</f>
        <v>50</v>
      </c>
      <c r="E36" s="12">
        <f>SUM(E37:E38)</f>
        <v>50</v>
      </c>
    </row>
    <row r="37" spans="1:5" ht="94.5" customHeight="1">
      <c r="A37" s="30" t="s">
        <v>94</v>
      </c>
      <c r="B37" s="9" t="s">
        <v>97</v>
      </c>
      <c r="C37" s="12">
        <v>40</v>
      </c>
      <c r="D37" s="12">
        <v>40</v>
      </c>
      <c r="E37" s="12">
        <v>40</v>
      </c>
    </row>
    <row r="38" spans="1:5" ht="106.5" customHeight="1">
      <c r="A38" s="30" t="s">
        <v>95</v>
      </c>
      <c r="B38" s="33" t="s">
        <v>98</v>
      </c>
      <c r="C38" s="12">
        <v>10</v>
      </c>
      <c r="D38" s="12">
        <v>10</v>
      </c>
      <c r="E38" s="12">
        <v>10</v>
      </c>
    </row>
    <row r="39" spans="1:5" ht="24.75" customHeight="1" hidden="1">
      <c r="A39" s="26" t="s">
        <v>30</v>
      </c>
      <c r="B39" s="7" t="s">
        <v>31</v>
      </c>
      <c r="C39" s="12">
        <f>SUM(C40)</f>
        <v>0</v>
      </c>
      <c r="D39" s="12">
        <f>SUM(D40)</f>
        <v>0</v>
      </c>
      <c r="E39" s="12">
        <f>SUM(E40)</f>
        <v>0</v>
      </c>
    </row>
    <row r="40" spans="1:5" ht="15" hidden="1">
      <c r="A40" s="26" t="s">
        <v>32</v>
      </c>
      <c r="B40" s="7" t="s">
        <v>33</v>
      </c>
      <c r="C40" s="12"/>
      <c r="D40" s="12"/>
      <c r="E40" s="12"/>
    </row>
    <row r="41" spans="1:5" s="20" customFormat="1" ht="31.5" customHeight="1">
      <c r="A41" s="31" t="s">
        <v>80</v>
      </c>
      <c r="B41" s="18" t="s">
        <v>1</v>
      </c>
      <c r="C41" s="19">
        <f>SUM(C42+C64)</f>
        <v>10050.800000000001</v>
      </c>
      <c r="D41" s="19">
        <f>SUM(D42+D64)</f>
        <v>304.8</v>
      </c>
      <c r="E41" s="19">
        <f>SUM(E42+E64)</f>
        <v>19</v>
      </c>
    </row>
    <row r="42" spans="1:5" s="23" customFormat="1" ht="55.5" customHeight="1">
      <c r="A42" s="32" t="s">
        <v>77</v>
      </c>
      <c r="B42" s="21" t="s">
        <v>55</v>
      </c>
      <c r="C42" s="22">
        <f>SUM(C43+C48+C59)</f>
        <v>10038.800000000001</v>
      </c>
      <c r="D42" s="22">
        <f>SUM(D43+D48+D59)</f>
        <v>292.8</v>
      </c>
      <c r="E42" s="22">
        <f>SUM(E43+E48+E59)</f>
        <v>7</v>
      </c>
    </row>
    <row r="43" spans="1:5" s="23" customFormat="1" ht="30" customHeight="1" hidden="1">
      <c r="A43" s="32" t="s">
        <v>110</v>
      </c>
      <c r="B43" s="21" t="s">
        <v>56</v>
      </c>
      <c r="C43" s="22">
        <f>SUM(C44+C46)</f>
        <v>0</v>
      </c>
      <c r="D43" s="22">
        <f>SUM(D44)</f>
        <v>0</v>
      </c>
      <c r="E43" s="22">
        <f>SUM(E44)</f>
        <v>0</v>
      </c>
    </row>
    <row r="44" spans="1:5" s="23" customFormat="1" ht="30.75" hidden="1">
      <c r="A44" s="32" t="s">
        <v>57</v>
      </c>
      <c r="B44" s="21" t="s">
        <v>58</v>
      </c>
      <c r="C44" s="22"/>
      <c r="D44" s="22"/>
      <c r="E44" s="22"/>
    </row>
    <row r="45" spans="1:5" s="23" customFormat="1" ht="14.25" customHeight="1" hidden="1">
      <c r="A45" s="32" t="s">
        <v>59</v>
      </c>
      <c r="B45" s="21" t="s">
        <v>60</v>
      </c>
      <c r="C45" s="22"/>
      <c r="D45" s="22"/>
      <c r="E45" s="22"/>
    </row>
    <row r="46" spans="1:5" s="23" customFormat="1" ht="31.5" customHeight="1" hidden="1">
      <c r="A46" s="32" t="s">
        <v>111</v>
      </c>
      <c r="B46" s="21" t="s">
        <v>109</v>
      </c>
      <c r="C46" s="22">
        <f>SUM(C47)</f>
        <v>0</v>
      </c>
      <c r="D46" s="22"/>
      <c r="E46" s="22"/>
    </row>
    <row r="47" spans="1:5" s="23" customFormat="1" ht="31.5" customHeight="1" hidden="1">
      <c r="A47" s="32" t="s">
        <v>112</v>
      </c>
      <c r="B47" s="21" t="s">
        <v>108</v>
      </c>
      <c r="C47" s="22"/>
      <c r="D47" s="22"/>
      <c r="E47" s="22"/>
    </row>
    <row r="48" spans="1:5" s="23" customFormat="1" ht="39" customHeight="1">
      <c r="A48" s="32" t="s">
        <v>78</v>
      </c>
      <c r="B48" s="21" t="s">
        <v>61</v>
      </c>
      <c r="C48" s="22">
        <f>SUM(C49+C51+C53+C55+C57)</f>
        <v>9760.2</v>
      </c>
      <c r="D48" s="22">
        <f>SUM(D49+D51+D53+D55+D57)</f>
        <v>0</v>
      </c>
      <c r="E48" s="22">
        <f>SUM(E49+E51+E53+E55+E57)</f>
        <v>0</v>
      </c>
    </row>
    <row r="49" spans="1:5" s="23" customFormat="1" ht="57.75" customHeight="1" hidden="1">
      <c r="A49" s="32" t="s">
        <v>113</v>
      </c>
      <c r="B49" s="21" t="s">
        <v>62</v>
      </c>
      <c r="C49" s="22">
        <f>SUM(C50)</f>
        <v>0</v>
      </c>
      <c r="D49" s="22">
        <f>SUM(D50)</f>
        <v>0</v>
      </c>
      <c r="E49" s="22">
        <f>SUM(E50)</f>
        <v>0</v>
      </c>
    </row>
    <row r="50" spans="1:5" s="23" customFormat="1" ht="57" customHeight="1" hidden="1">
      <c r="A50" s="32" t="s">
        <v>114</v>
      </c>
      <c r="B50" s="21" t="s">
        <v>63</v>
      </c>
      <c r="C50" s="22"/>
      <c r="D50" s="22"/>
      <c r="E50" s="22"/>
    </row>
    <row r="51" spans="1:5" s="23" customFormat="1" ht="102" customHeight="1" hidden="1">
      <c r="A51" s="32" t="s">
        <v>79</v>
      </c>
      <c r="B51" s="24" t="s">
        <v>64</v>
      </c>
      <c r="C51" s="22">
        <f>SUM(C52)</f>
        <v>0</v>
      </c>
      <c r="D51" s="22">
        <f>SUM(D52)</f>
        <v>0</v>
      </c>
      <c r="E51" s="22">
        <f>SUM(E52)</f>
        <v>0</v>
      </c>
    </row>
    <row r="52" spans="1:5" s="23" customFormat="1" ht="105" customHeight="1" hidden="1">
      <c r="A52" s="32" t="s">
        <v>82</v>
      </c>
      <c r="B52" s="21" t="s">
        <v>65</v>
      </c>
      <c r="C52" s="22"/>
      <c r="D52" s="22"/>
      <c r="E52" s="22"/>
    </row>
    <row r="53" spans="1:5" s="23" customFormat="1" ht="47.25" customHeight="1" hidden="1">
      <c r="A53" s="32" t="s">
        <v>105</v>
      </c>
      <c r="B53" s="21" t="s">
        <v>104</v>
      </c>
      <c r="C53" s="22">
        <v>0</v>
      </c>
      <c r="D53" s="22">
        <v>0</v>
      </c>
      <c r="E53" s="22">
        <f>SUM(E54)</f>
        <v>0</v>
      </c>
    </row>
    <row r="54" spans="1:5" s="23" customFormat="1" ht="44.25" customHeight="1" hidden="1">
      <c r="A54" s="32" t="s">
        <v>106</v>
      </c>
      <c r="B54" s="21" t="s">
        <v>107</v>
      </c>
      <c r="C54" s="22">
        <v>0</v>
      </c>
      <c r="D54" s="22">
        <v>0</v>
      </c>
      <c r="E54" s="22"/>
    </row>
    <row r="55" spans="1:5" s="23" customFormat="1" ht="63.75" customHeight="1" hidden="1">
      <c r="A55" s="32" t="s">
        <v>103</v>
      </c>
      <c r="B55" s="21" t="s">
        <v>102</v>
      </c>
      <c r="C55" s="22">
        <f>SUM(C56)</f>
        <v>0</v>
      </c>
      <c r="D55" s="22">
        <f>SUM(D56)</f>
        <v>0</v>
      </c>
      <c r="E55" s="22">
        <f>SUM(E56)</f>
        <v>0</v>
      </c>
    </row>
    <row r="56" spans="1:5" s="23" customFormat="1" ht="93" customHeight="1" hidden="1">
      <c r="A56" s="32" t="s">
        <v>101</v>
      </c>
      <c r="B56" s="21" t="s">
        <v>100</v>
      </c>
      <c r="C56" s="22"/>
      <c r="D56" s="22"/>
      <c r="E56" s="22"/>
    </row>
    <row r="57" spans="1:5" s="23" customFormat="1" ht="29.25" customHeight="1">
      <c r="A57" s="32" t="s">
        <v>83</v>
      </c>
      <c r="B57" s="21" t="s">
        <v>66</v>
      </c>
      <c r="C57" s="22">
        <f>SUM(C58)</f>
        <v>9760.2</v>
      </c>
      <c r="D57" s="22">
        <f>SUM(D58)</f>
        <v>0</v>
      </c>
      <c r="E57" s="22">
        <f>SUM(E58)</f>
        <v>0</v>
      </c>
    </row>
    <row r="58" spans="1:5" s="23" customFormat="1" ht="27.75" customHeight="1">
      <c r="A58" s="32" t="s">
        <v>85</v>
      </c>
      <c r="B58" s="21" t="s">
        <v>67</v>
      </c>
      <c r="C58" s="22">
        <v>9760.2</v>
      </c>
      <c r="D58" s="22">
        <v>0</v>
      </c>
      <c r="E58" s="22">
        <v>0</v>
      </c>
    </row>
    <row r="59" spans="1:5" s="23" customFormat="1" ht="39" customHeight="1">
      <c r="A59" s="32" t="s">
        <v>84</v>
      </c>
      <c r="B59" s="21" t="s">
        <v>68</v>
      </c>
      <c r="C59" s="22">
        <f>SUM(C60+C62)</f>
        <v>278.6</v>
      </c>
      <c r="D59" s="22">
        <f>SUM(D60+D62)</f>
        <v>292.8</v>
      </c>
      <c r="E59" s="22">
        <f>SUM(E60+E62)</f>
        <v>7</v>
      </c>
    </row>
    <row r="60" spans="1:5" s="23" customFormat="1" ht="55.5" customHeight="1">
      <c r="A60" s="32" t="s">
        <v>88</v>
      </c>
      <c r="B60" s="21" t="s">
        <v>71</v>
      </c>
      <c r="C60" s="22">
        <f>SUM(C61)</f>
        <v>7</v>
      </c>
      <c r="D60" s="22">
        <f>SUM(D61)</f>
        <v>7</v>
      </c>
      <c r="E60" s="22">
        <f>SUM(E61)</f>
        <v>7</v>
      </c>
    </row>
    <row r="61" spans="1:5" s="23" customFormat="1" ht="57" customHeight="1">
      <c r="A61" s="32" t="s">
        <v>92</v>
      </c>
      <c r="B61" s="21" t="s">
        <v>72</v>
      </c>
      <c r="C61" s="22">
        <v>7</v>
      </c>
      <c r="D61" s="22">
        <v>7</v>
      </c>
      <c r="E61" s="22">
        <v>7</v>
      </c>
    </row>
    <row r="62" spans="1:5" s="23" customFormat="1" ht="54" customHeight="1">
      <c r="A62" s="32" t="s">
        <v>86</v>
      </c>
      <c r="B62" s="21" t="s">
        <v>69</v>
      </c>
      <c r="C62" s="22">
        <f>SUM(C63)</f>
        <v>271.6</v>
      </c>
      <c r="D62" s="22">
        <f>SUM(D63)</f>
        <v>285.8</v>
      </c>
      <c r="E62" s="22">
        <f>SUM(E63)</f>
        <v>0</v>
      </c>
    </row>
    <row r="63" spans="1:5" s="23" customFormat="1" ht="51.75" customHeight="1">
      <c r="A63" s="32" t="s">
        <v>87</v>
      </c>
      <c r="B63" s="21" t="s">
        <v>70</v>
      </c>
      <c r="C63" s="22">
        <v>271.6</v>
      </c>
      <c r="D63" s="22">
        <v>285.8</v>
      </c>
      <c r="E63" s="22"/>
    </row>
    <row r="64" spans="1:5" s="23" customFormat="1" ht="36" customHeight="1">
      <c r="A64" s="32" t="s">
        <v>89</v>
      </c>
      <c r="B64" s="25" t="s">
        <v>75</v>
      </c>
      <c r="C64" s="22">
        <f aca="true" t="shared" si="0" ref="C64:E65">SUM(C65)</f>
        <v>12</v>
      </c>
      <c r="D64" s="22">
        <f t="shared" si="0"/>
        <v>12</v>
      </c>
      <c r="E64" s="22">
        <f t="shared" si="0"/>
        <v>12</v>
      </c>
    </row>
    <row r="65" spans="1:5" s="23" customFormat="1" ht="36" customHeight="1">
      <c r="A65" s="32" t="s">
        <v>90</v>
      </c>
      <c r="B65" s="21" t="s">
        <v>76</v>
      </c>
      <c r="C65" s="22">
        <f t="shared" si="0"/>
        <v>12</v>
      </c>
      <c r="D65" s="22">
        <f t="shared" si="0"/>
        <v>12</v>
      </c>
      <c r="E65" s="22">
        <f t="shared" si="0"/>
        <v>12</v>
      </c>
    </row>
    <row r="66" spans="1:5" s="23" customFormat="1" ht="36" customHeight="1">
      <c r="A66" s="32" t="s">
        <v>91</v>
      </c>
      <c r="B66" s="21" t="s">
        <v>76</v>
      </c>
      <c r="C66" s="22">
        <v>12</v>
      </c>
      <c r="D66" s="22">
        <v>12</v>
      </c>
      <c r="E66" s="22">
        <v>12</v>
      </c>
    </row>
    <row r="67" spans="1:5" s="6" customFormat="1" ht="21.75" customHeight="1">
      <c r="A67" s="29"/>
      <c r="B67" s="5" t="s">
        <v>34</v>
      </c>
      <c r="C67" s="11">
        <f>SUM(C12+C41)</f>
        <v>149957.19999999998</v>
      </c>
      <c r="D67" s="11">
        <f>SUM(D12+D41)</f>
        <v>137138.3</v>
      </c>
      <c r="E67" s="11">
        <f>SUM(E12+E41)</f>
        <v>137324.59999999998</v>
      </c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2020-10-28T11:22:05Z</cp:lastPrinted>
  <dcterms:created xsi:type="dcterms:W3CDTF">2005-01-28T07:25:23Z</dcterms:created>
  <dcterms:modified xsi:type="dcterms:W3CDTF">2020-12-25T16:37:03Z</dcterms:modified>
  <cp:category/>
  <cp:version/>
  <cp:contentType/>
  <cp:contentStatus/>
</cp:coreProperties>
</file>